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ent\source\repos\GrowthChartService_main\GrowthChartService\wwwroot\docs\"/>
    </mc:Choice>
  </mc:AlternateContent>
  <xr:revisionPtr revIDLastSave="0" documentId="13_ncr:1_{2C8807FF-8EA3-4ADF-8432-48C4878F39AF}" xr6:coauthVersionLast="47" xr6:coauthVersionMax="47" xr10:uidLastSave="{00000000-0000-0000-0000-000000000000}"/>
  <bookViews>
    <workbookView xWindow="-45" yWindow="893" windowWidth="21593" windowHeight="12270" tabRatio="500" xr2:uid="{7ACCCE30-4E1D-434E-B10D-37C79E218E3D}"/>
  </bookViews>
  <sheets>
    <sheet name="Data collection sheet" sheetId="4" r:id="rId1"/>
    <sheet name="Supported Languages" sheetId="5" r:id="rId2"/>
  </sheets>
  <definedNames>
    <definedName name="_xlnm._FilterDatabase" localSheetId="0" hidden="1">'Data collection sheet'!$B$9:$E$9</definedName>
    <definedName name="HO">#REF!</definedName>
    <definedName name="Hr">#REF!</definedName>
    <definedName name="LO">#REF!</definedName>
    <definedName name="Lr">#REF!</definedName>
    <definedName name="WO">#REF!</definedName>
    <definedName name="Wr">#REF!</definedName>
  </definedNames>
  <calcPr calcId="181029"/>
</workbook>
</file>

<file path=xl/calcChain.xml><?xml version="1.0" encoding="utf-8"?>
<calcChain xmlns="http://schemas.openxmlformats.org/spreadsheetml/2006/main">
  <c r="N8" i="4" l="1"/>
  <c r="N3" i="4"/>
  <c r="N4" i="4"/>
  <c r="O10" i="4"/>
  <c r="P10" i="4"/>
  <c r="N11" i="4"/>
  <c r="O11" i="4"/>
  <c r="P11" i="4"/>
  <c r="N12" i="4"/>
  <c r="O12" i="4"/>
  <c r="P12" i="4"/>
  <c r="N13" i="4"/>
  <c r="O13" i="4"/>
  <c r="P13" i="4"/>
  <c r="N14" i="4"/>
  <c r="O14" i="4"/>
  <c r="P14" i="4"/>
  <c r="N15" i="4"/>
  <c r="O15" i="4"/>
  <c r="P15" i="4"/>
  <c r="N16" i="4"/>
  <c r="O16" i="4"/>
  <c r="P16" i="4"/>
  <c r="N17" i="4"/>
  <c r="O17" i="4"/>
  <c r="P17" i="4"/>
  <c r="N18" i="4"/>
  <c r="O18" i="4"/>
  <c r="P18" i="4"/>
  <c r="N19" i="4"/>
  <c r="O19" i="4"/>
  <c r="P19" i="4"/>
  <c r="N20" i="4"/>
  <c r="O20" i="4"/>
  <c r="P20" i="4"/>
  <c r="N21" i="4"/>
  <c r="O21" i="4"/>
  <c r="P21" i="4"/>
  <c r="N22" i="4"/>
  <c r="O22" i="4"/>
  <c r="P22" i="4"/>
  <c r="N23" i="4"/>
  <c r="O23" i="4"/>
  <c r="P23" i="4"/>
  <c r="N24" i="4"/>
  <c r="O24" i="4"/>
  <c r="P24" i="4"/>
  <c r="N25" i="4"/>
  <c r="O25" i="4"/>
  <c r="P25" i="4"/>
  <c r="N26" i="4"/>
  <c r="O26" i="4"/>
  <c r="P26" i="4"/>
  <c r="N27" i="4"/>
  <c r="O27" i="4"/>
  <c r="P27" i="4"/>
  <c r="N28" i="4"/>
  <c r="O28" i="4"/>
  <c r="P28" i="4"/>
  <c r="N29" i="4"/>
  <c r="O29" i="4"/>
  <c r="P29" i="4"/>
  <c r="N30" i="4"/>
  <c r="O30" i="4"/>
  <c r="P30" i="4"/>
  <c r="N31" i="4"/>
  <c r="O31" i="4"/>
  <c r="P31" i="4"/>
  <c r="N32" i="4"/>
  <c r="O32" i="4"/>
  <c r="P32" i="4"/>
  <c r="N33" i="4"/>
  <c r="O33" i="4"/>
  <c r="P33" i="4"/>
  <c r="N34" i="4"/>
  <c r="O34" i="4"/>
  <c r="P34" i="4"/>
  <c r="N35" i="4"/>
  <c r="O35" i="4"/>
  <c r="P35" i="4"/>
  <c r="N36" i="4"/>
  <c r="O36" i="4"/>
  <c r="P36" i="4"/>
  <c r="N37" i="4"/>
  <c r="O37" i="4"/>
  <c r="P37" i="4"/>
  <c r="N38" i="4"/>
  <c r="O38" i="4"/>
  <c r="P38" i="4"/>
  <c r="N39" i="4"/>
  <c r="O39" i="4"/>
  <c r="P39" i="4"/>
  <c r="N40" i="4"/>
  <c r="O40" i="4"/>
  <c r="P40" i="4"/>
  <c r="N41" i="4"/>
  <c r="O41" i="4"/>
  <c r="P41" i="4"/>
  <c r="N42" i="4"/>
  <c r="O42" i="4"/>
  <c r="P42" i="4"/>
  <c r="N43" i="4"/>
  <c r="O43" i="4"/>
  <c r="P43" i="4"/>
  <c r="N44" i="4"/>
  <c r="O44" i="4"/>
  <c r="P44" i="4"/>
  <c r="N45" i="4"/>
  <c r="O45" i="4"/>
  <c r="P45" i="4"/>
  <c r="N46" i="4"/>
  <c r="O46" i="4"/>
  <c r="P46" i="4"/>
  <c r="N47" i="4"/>
  <c r="O47" i="4"/>
  <c r="P47" i="4"/>
  <c r="N48" i="4"/>
  <c r="O48" i="4"/>
  <c r="P48" i="4"/>
  <c r="N49" i="4"/>
  <c r="O49" i="4"/>
  <c r="P49" i="4"/>
  <c r="N50" i="4"/>
  <c r="O50" i="4"/>
  <c r="P50" i="4"/>
  <c r="N51" i="4"/>
  <c r="O51" i="4"/>
  <c r="P51" i="4"/>
  <c r="N52" i="4"/>
  <c r="O52" i="4"/>
  <c r="P52" i="4"/>
  <c r="N53" i="4"/>
  <c r="O53" i="4"/>
  <c r="P53" i="4"/>
  <c r="N54" i="4"/>
  <c r="O54" i="4"/>
  <c r="P54" i="4"/>
  <c r="N55" i="4"/>
  <c r="O55" i="4"/>
  <c r="P55" i="4"/>
  <c r="N56" i="4"/>
  <c r="O56" i="4"/>
  <c r="P56" i="4"/>
  <c r="N57" i="4"/>
  <c r="O57" i="4"/>
  <c r="P57" i="4"/>
  <c r="N58" i="4"/>
  <c r="O58" i="4"/>
  <c r="P58" i="4"/>
  <c r="N59" i="4"/>
  <c r="O59" i="4"/>
  <c r="P59" i="4"/>
  <c r="N60" i="4"/>
  <c r="O60" i="4"/>
  <c r="P60" i="4"/>
  <c r="N61" i="4"/>
  <c r="O61" i="4"/>
  <c r="P61" i="4"/>
  <c r="N62" i="4"/>
  <c r="O62" i="4"/>
  <c r="P62" i="4"/>
  <c r="N63" i="4"/>
  <c r="O63" i="4"/>
  <c r="P63" i="4"/>
  <c r="N64" i="4"/>
  <c r="O64" i="4"/>
  <c r="P64" i="4"/>
  <c r="N65" i="4"/>
  <c r="O65" i="4"/>
  <c r="P65" i="4"/>
  <c r="N66" i="4"/>
  <c r="O66" i="4"/>
  <c r="P66" i="4"/>
  <c r="N67" i="4"/>
  <c r="O67" i="4"/>
  <c r="P67" i="4"/>
  <c r="N68" i="4"/>
  <c r="O68" i="4"/>
  <c r="P68" i="4"/>
  <c r="N69" i="4"/>
  <c r="O69" i="4"/>
  <c r="P69" i="4"/>
  <c r="N70" i="4"/>
  <c r="O70" i="4"/>
  <c r="P70" i="4"/>
  <c r="N71" i="4"/>
  <c r="O71" i="4"/>
  <c r="P71" i="4"/>
  <c r="N72" i="4"/>
  <c r="O72" i="4"/>
  <c r="P72" i="4"/>
  <c r="N73" i="4"/>
  <c r="O73" i="4"/>
  <c r="P73" i="4"/>
  <c r="N74" i="4"/>
  <c r="O74" i="4"/>
  <c r="P74" i="4"/>
  <c r="N75" i="4"/>
  <c r="O75" i="4"/>
  <c r="P75" i="4"/>
  <c r="N76" i="4"/>
  <c r="O76" i="4"/>
  <c r="P76" i="4"/>
  <c r="N77" i="4"/>
  <c r="O77" i="4"/>
  <c r="P77" i="4"/>
  <c r="N78" i="4"/>
  <c r="O78" i="4"/>
  <c r="P78" i="4"/>
  <c r="N79" i="4"/>
  <c r="O79" i="4"/>
  <c r="P79" i="4"/>
  <c r="N80" i="4"/>
  <c r="O80" i="4"/>
  <c r="P80" i="4"/>
  <c r="N81" i="4"/>
  <c r="O81" i="4"/>
  <c r="P81" i="4"/>
  <c r="N82" i="4"/>
  <c r="O82" i="4"/>
  <c r="P82" i="4"/>
  <c r="N83" i="4"/>
  <c r="O83" i="4"/>
  <c r="P83" i="4"/>
  <c r="N84" i="4"/>
  <c r="O84" i="4"/>
  <c r="P84" i="4"/>
  <c r="N85" i="4"/>
  <c r="O85" i="4"/>
  <c r="P85" i="4"/>
  <c r="N86" i="4"/>
  <c r="O86" i="4"/>
  <c r="P86" i="4"/>
  <c r="N87" i="4"/>
  <c r="O87" i="4"/>
  <c r="P87" i="4"/>
  <c r="N88" i="4"/>
  <c r="O88" i="4"/>
  <c r="P88" i="4"/>
  <c r="N89" i="4"/>
  <c r="O89" i="4"/>
  <c r="P89" i="4"/>
  <c r="N90" i="4"/>
  <c r="O90" i="4"/>
  <c r="P90" i="4"/>
  <c r="N91" i="4"/>
  <c r="O91" i="4"/>
  <c r="P91" i="4"/>
  <c r="N92" i="4"/>
  <c r="O92" i="4"/>
  <c r="P92" i="4"/>
  <c r="N93" i="4"/>
  <c r="O93" i="4"/>
  <c r="P93" i="4"/>
  <c r="N94" i="4"/>
  <c r="O94" i="4"/>
  <c r="P94" i="4"/>
  <c r="N95" i="4"/>
  <c r="O95" i="4"/>
  <c r="P95" i="4"/>
  <c r="N96" i="4"/>
  <c r="O96" i="4"/>
  <c r="P96" i="4"/>
  <c r="N97" i="4"/>
  <c r="O97" i="4"/>
  <c r="P97" i="4"/>
  <c r="N98" i="4"/>
  <c r="O98" i="4"/>
  <c r="P98" i="4"/>
  <c r="N99" i="4"/>
  <c r="O99" i="4"/>
  <c r="P99" i="4"/>
  <c r="N100" i="4"/>
  <c r="O100" i="4"/>
  <c r="P100" i="4"/>
  <c r="N101" i="4"/>
  <c r="O101" i="4"/>
  <c r="P101" i="4"/>
  <c r="N102" i="4"/>
  <c r="O102" i="4"/>
  <c r="P102" i="4"/>
  <c r="N103" i="4"/>
  <c r="O103" i="4"/>
  <c r="P103" i="4"/>
  <c r="N104" i="4"/>
  <c r="O104" i="4"/>
  <c r="P104" i="4"/>
  <c r="N105" i="4"/>
  <c r="O105" i="4"/>
  <c r="P105" i="4"/>
  <c r="N106" i="4"/>
  <c r="O106" i="4"/>
  <c r="P106" i="4"/>
  <c r="N107" i="4"/>
  <c r="O107" i="4"/>
  <c r="P107" i="4"/>
  <c r="N108" i="4"/>
  <c r="O108" i="4"/>
  <c r="P108" i="4"/>
  <c r="N109" i="4"/>
  <c r="O109" i="4"/>
  <c r="P109" i="4"/>
  <c r="N110" i="4"/>
  <c r="O110" i="4"/>
  <c r="P110" i="4"/>
  <c r="N111" i="4"/>
  <c r="O111" i="4"/>
  <c r="P111" i="4"/>
  <c r="N112" i="4"/>
  <c r="O112" i="4"/>
  <c r="P112" i="4"/>
  <c r="N113" i="4"/>
  <c r="O113" i="4"/>
  <c r="P113" i="4"/>
  <c r="N114" i="4"/>
  <c r="O114" i="4"/>
  <c r="P114" i="4"/>
  <c r="N115" i="4"/>
  <c r="O115" i="4"/>
  <c r="P115" i="4"/>
  <c r="N116" i="4"/>
  <c r="O116" i="4"/>
  <c r="P116" i="4"/>
  <c r="N117" i="4"/>
  <c r="O117" i="4"/>
  <c r="P117" i="4"/>
  <c r="N118" i="4"/>
  <c r="O118" i="4"/>
  <c r="P118" i="4"/>
  <c r="N119" i="4"/>
  <c r="O119" i="4"/>
  <c r="P119" i="4"/>
  <c r="N120" i="4"/>
  <c r="O120" i="4"/>
  <c r="P120" i="4"/>
  <c r="N121" i="4"/>
  <c r="O121" i="4"/>
  <c r="P121" i="4"/>
  <c r="N122" i="4"/>
  <c r="O122" i="4"/>
  <c r="P122" i="4"/>
  <c r="N123" i="4"/>
  <c r="O123" i="4"/>
  <c r="P123" i="4"/>
  <c r="N124" i="4"/>
  <c r="O124" i="4"/>
  <c r="P124" i="4"/>
  <c r="N125" i="4"/>
  <c r="O125" i="4"/>
  <c r="P125" i="4"/>
  <c r="N126" i="4"/>
  <c r="O126" i="4"/>
  <c r="P126" i="4"/>
  <c r="N127" i="4"/>
  <c r="O127" i="4"/>
  <c r="P127" i="4"/>
  <c r="N128" i="4"/>
  <c r="O128" i="4"/>
  <c r="P128" i="4"/>
  <c r="N129" i="4"/>
  <c r="O129" i="4"/>
  <c r="P129" i="4"/>
  <c r="N130" i="4"/>
  <c r="O130" i="4"/>
  <c r="P130" i="4"/>
  <c r="N131" i="4"/>
  <c r="O131" i="4"/>
  <c r="P131" i="4"/>
  <c r="N132" i="4"/>
  <c r="O132" i="4"/>
  <c r="P132" i="4"/>
  <c r="N133" i="4"/>
  <c r="O133" i="4"/>
  <c r="P133" i="4"/>
  <c r="N134" i="4"/>
  <c r="O134" i="4"/>
  <c r="P134" i="4"/>
  <c r="N135" i="4"/>
  <c r="O135" i="4"/>
  <c r="P135" i="4"/>
  <c r="N136" i="4"/>
  <c r="O136" i="4"/>
  <c r="P136" i="4"/>
  <c r="N137" i="4"/>
  <c r="O137" i="4"/>
  <c r="P137" i="4"/>
  <c r="N138" i="4"/>
  <c r="O138" i="4"/>
  <c r="P138" i="4"/>
  <c r="N139" i="4"/>
  <c r="O139" i="4"/>
  <c r="P139" i="4"/>
  <c r="N140" i="4"/>
  <c r="O140" i="4"/>
  <c r="P140" i="4"/>
  <c r="N141" i="4"/>
  <c r="O141" i="4"/>
  <c r="P141" i="4"/>
  <c r="N142" i="4"/>
  <c r="O142" i="4"/>
  <c r="P142" i="4"/>
  <c r="N143" i="4"/>
  <c r="O143" i="4"/>
  <c r="P143" i="4"/>
  <c r="N144" i="4"/>
  <c r="O144" i="4"/>
  <c r="P144" i="4"/>
  <c r="N145" i="4"/>
  <c r="O145" i="4"/>
  <c r="P145" i="4"/>
  <c r="N10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N7" i="4"/>
  <c r="N2" i="4"/>
  <c r="N6" i="4"/>
  <c r="N5" i="4"/>
  <c r="C153" i="4"/>
  <c r="F151" i="4"/>
  <c r="F152" i="4"/>
  <c r="F148" i="4"/>
  <c r="C1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Fenton</author>
  </authors>
  <commentList>
    <comment ref="N2" authorId="0" shapeId="0" xr:uid="{9F482A31-F753-4661-B134-3D985B0D3E42}">
      <text>
        <r>
          <rPr>
            <b/>
            <sz val="9"/>
            <color indexed="81"/>
            <rFont val="Tahoma"/>
            <family val="2"/>
          </rPr>
          <t>Patrick Fenton:</t>
        </r>
        <r>
          <rPr>
            <sz val="9"/>
            <color indexed="81"/>
            <rFont val="Tahoma"/>
            <family val="2"/>
          </rPr>
          <t xml:space="preserve">
Type optional identifier which will show at the top of the growth chart</t>
        </r>
      </text>
    </comment>
  </commentList>
</comments>
</file>

<file path=xl/sharedStrings.xml><?xml version="1.0" encoding="utf-8"?>
<sst xmlns="http://schemas.openxmlformats.org/spreadsheetml/2006/main" count="54" uniqueCount="42">
  <si>
    <t>GA at birth</t>
  </si>
  <si>
    <t>Date</t>
  </si>
  <si>
    <t>Weight (g)</t>
  </si>
  <si>
    <t>Head (cm)</t>
  </si>
  <si>
    <t>Length (cm)</t>
  </si>
  <si>
    <t>Date of birth</t>
  </si>
  <si>
    <t>Unit Conversions</t>
  </si>
  <si>
    <t>Inches</t>
  </si>
  <si>
    <t>Centimeters</t>
  </si>
  <si>
    <t>Pounds</t>
  </si>
  <si>
    <t>Grams</t>
  </si>
  <si>
    <t>Ounces</t>
  </si>
  <si>
    <t>F</t>
  </si>
  <si>
    <t>Title</t>
  </si>
  <si>
    <t>Sex</t>
  </si>
  <si>
    <t>Notes</t>
  </si>
  <si>
    <t>GA at birth:</t>
  </si>
  <si>
    <t>Sex:</t>
  </si>
  <si>
    <t>Title:</t>
  </si>
  <si>
    <t>TestTitle</t>
  </si>
  <si>
    <t>Language</t>
  </si>
  <si>
    <t>English</t>
  </si>
  <si>
    <t>Arabic</t>
  </si>
  <si>
    <t>Chinese</t>
  </si>
  <si>
    <t>Croatian</t>
  </si>
  <si>
    <t>Estonian</t>
  </si>
  <si>
    <t>French</t>
  </si>
  <si>
    <t>Greek</t>
  </si>
  <si>
    <t>Polish</t>
  </si>
  <si>
    <t>Spanish</t>
  </si>
  <si>
    <t>GA (weeks)</t>
  </si>
  <si>
    <t>Supported Languages</t>
  </si>
  <si>
    <t>1234567</t>
  </si>
  <si>
    <t>Ukrainian</t>
  </si>
  <si>
    <t>ID or Number</t>
  </si>
  <si>
    <t xml:space="preserve">To avoid transmitting personal information,please copy and paste only the shaded cells below into: </t>
  </si>
  <si>
    <t>Number</t>
  </si>
  <si>
    <t>Link to plotter webpage</t>
  </si>
  <si>
    <t>Fenton 2025 Plotter URL</t>
  </si>
  <si>
    <t>Data type</t>
  </si>
  <si>
    <t>Enter your data here, then copy the colored area to the right into the Fenton plotter webpage.</t>
  </si>
  <si>
    <t xml:space="preserve">Growth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</si>
</sst>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"/>
  </numFmts>
  <fonts count="11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5FF8F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0" xfId="0" applyNumberFormat="1"/>
    <xf numFmtId="0" fontId="1" fillId="0" borderId="0" xfId="0" applyFont="1" applyAlignment="1">
      <alignment horizontal="right"/>
    </xf>
    <xf numFmtId="9" fontId="0" fillId="0" borderId="0" xfId="0" applyNumberFormat="1"/>
    <xf numFmtId="2" fontId="0" fillId="0" borderId="0" xfId="0" applyNumberFormat="1"/>
    <xf numFmtId="0" fontId="1" fillId="0" borderId="2" xfId="0" applyFont="1" applyBorder="1"/>
    <xf numFmtId="0" fontId="1" fillId="0" borderId="4" xfId="0" applyFont="1" applyBorder="1"/>
    <xf numFmtId="0" fontId="1" fillId="0" borderId="0" xfId="0" applyFont="1"/>
    <xf numFmtId="0" fontId="1" fillId="0" borderId="6" xfId="0" applyFont="1" applyBorder="1"/>
    <xf numFmtId="2" fontId="0" fillId="3" borderId="0" xfId="0" applyNumberFormat="1" applyFill="1" applyAlignment="1">
      <alignment horizontal="right"/>
    </xf>
    <xf numFmtId="0" fontId="0" fillId="3" borderId="0" xfId="0" applyFill="1"/>
    <xf numFmtId="1" fontId="0" fillId="4" borderId="8" xfId="0" applyNumberFormat="1" applyFill="1" applyBorder="1"/>
    <xf numFmtId="2" fontId="0" fillId="5" borderId="8" xfId="0" applyNumberFormat="1" applyFill="1" applyBorder="1"/>
    <xf numFmtId="2" fontId="0" fillId="6" borderId="17" xfId="0" applyNumberFormat="1" applyFill="1" applyBorder="1"/>
    <xf numFmtId="2" fontId="0" fillId="7" borderId="3" xfId="0" applyNumberFormat="1" applyFill="1" applyBorder="1" applyProtection="1">
      <protection locked="0"/>
    </xf>
    <xf numFmtId="1" fontId="0" fillId="7" borderId="3" xfId="0" applyNumberFormat="1" applyFill="1" applyBorder="1" applyProtection="1">
      <protection locked="0"/>
    </xf>
    <xf numFmtId="1" fontId="0" fillId="2" borderId="7" xfId="0" applyNumberFormat="1" applyFill="1" applyBorder="1"/>
    <xf numFmtId="165" fontId="0" fillId="2" borderId="5" xfId="0" applyNumberFormat="1" applyFill="1" applyBorder="1"/>
    <xf numFmtId="2" fontId="0" fillId="2" borderId="5" xfId="0" applyNumberFormat="1" applyFill="1" applyBorder="1"/>
    <xf numFmtId="49" fontId="0" fillId="3" borderId="0" xfId="0" applyNumberFormat="1" applyFill="1"/>
    <xf numFmtId="0" fontId="1" fillId="0" borderId="31" xfId="0" applyFont="1" applyBorder="1" applyAlignment="1">
      <alignment horizontal="right"/>
    </xf>
    <xf numFmtId="2" fontId="0" fillId="2" borderId="36" xfId="0" applyNumberFormat="1" applyFill="1" applyBorder="1" applyProtection="1">
      <protection locked="0"/>
    </xf>
    <xf numFmtId="0" fontId="1" fillId="0" borderId="39" xfId="0" applyFont="1" applyBorder="1" applyAlignment="1">
      <alignment horizontal="right"/>
    </xf>
    <xf numFmtId="2" fontId="0" fillId="7" borderId="28" xfId="0" applyNumberFormat="1" applyFill="1" applyBorder="1"/>
    <xf numFmtId="0" fontId="1" fillId="0" borderId="40" xfId="0" applyFont="1" applyBorder="1" applyAlignment="1">
      <alignment horizontal="right"/>
    </xf>
    <xf numFmtId="1" fontId="0" fillId="2" borderId="13" xfId="0" applyNumberFormat="1" applyFill="1" applyBorder="1" applyProtection="1">
      <protection locked="0"/>
    </xf>
    <xf numFmtId="0" fontId="1" fillId="0" borderId="21" xfId="0" applyFont="1" applyBorder="1" applyAlignment="1">
      <alignment horizontal="right"/>
    </xf>
    <xf numFmtId="165" fontId="0" fillId="2" borderId="41" xfId="0" applyNumberFormat="1" applyFill="1" applyBorder="1" applyProtection="1">
      <protection locked="0"/>
    </xf>
    <xf numFmtId="1" fontId="0" fillId="7" borderId="28" xfId="0" applyNumberFormat="1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27" xfId="0" applyFill="1" applyBorder="1"/>
    <xf numFmtId="0" fontId="0" fillId="8" borderId="28" xfId="0" applyFill="1" applyBorder="1"/>
    <xf numFmtId="12" fontId="0" fillId="8" borderId="30" xfId="0" applyNumberFormat="1" applyFill="1" applyBorder="1"/>
    <xf numFmtId="164" fontId="2" fillId="3" borderId="12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right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right"/>
    </xf>
    <xf numFmtId="164" fontId="7" fillId="3" borderId="8" xfId="0" applyNumberFormat="1" applyFont="1" applyFill="1" applyBorder="1" applyAlignment="1" applyProtection="1">
      <alignment horizontal="center" vertical="center"/>
      <protection locked="0"/>
    </xf>
    <xf numFmtId="12" fontId="7" fillId="3" borderId="8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8" borderId="15" xfId="0" applyFill="1" applyBorder="1"/>
    <xf numFmtId="0" fontId="4" fillId="0" borderId="0" xfId="1"/>
    <xf numFmtId="49" fontId="2" fillId="8" borderId="26" xfId="0" applyNumberFormat="1" applyFont="1" applyFill="1" applyBorder="1" applyAlignment="1">
      <alignment horizontal="right"/>
    </xf>
    <xf numFmtId="49" fontId="2" fillId="8" borderId="16" xfId="0" applyNumberFormat="1" applyFont="1" applyFill="1" applyBorder="1" applyAlignment="1">
      <alignment horizontal="right"/>
    </xf>
    <xf numFmtId="0" fontId="0" fillId="9" borderId="28" xfId="0" applyFill="1" applyBorder="1" applyAlignment="1">
      <alignment horizontal="left"/>
    </xf>
    <xf numFmtId="12" fontId="0" fillId="9" borderId="45" xfId="0" applyNumberFormat="1" applyFill="1" applyBorder="1" applyAlignment="1">
      <alignment horizontal="left"/>
    </xf>
    <xf numFmtId="12" fontId="0" fillId="8" borderId="44" xfId="0" applyNumberFormat="1" applyFill="1" applyBorder="1"/>
    <xf numFmtId="1" fontId="0" fillId="4" borderId="10" xfId="0" applyNumberFormat="1" applyFill="1" applyBorder="1"/>
    <xf numFmtId="2" fontId="0" fillId="5" borderId="10" xfId="0" applyNumberFormat="1" applyFill="1" applyBorder="1"/>
    <xf numFmtId="2" fontId="0" fillId="6" borderId="22" xfId="0" applyNumberFormat="1" applyFill="1" applyBorder="1"/>
    <xf numFmtId="49" fontId="2" fillId="8" borderId="46" xfId="0" applyNumberFormat="1" applyFont="1" applyFill="1" applyBorder="1" applyAlignment="1">
      <alignment horizontal="right" vertical="center"/>
    </xf>
    <xf numFmtId="49" fontId="2" fillId="2" borderId="47" xfId="0" applyNumberFormat="1" applyFont="1" applyFill="1" applyBorder="1" applyAlignment="1">
      <alignment horizontal="right" vertical="center"/>
    </xf>
    <xf numFmtId="49" fontId="2" fillId="2" borderId="48" xfId="0" applyNumberFormat="1" applyFont="1" applyFill="1" applyBorder="1" applyAlignment="1">
      <alignment horizontal="right" vertical="center"/>
    </xf>
    <xf numFmtId="0" fontId="0" fillId="9" borderId="27" xfId="0" applyFill="1" applyBorder="1" applyAlignment="1">
      <alignment horizontal="left"/>
    </xf>
    <xf numFmtId="49" fontId="0" fillId="9" borderId="27" xfId="0" applyNumberFormat="1" applyFill="1" applyBorder="1" applyAlignment="1">
      <alignment horizontal="left"/>
    </xf>
    <xf numFmtId="0" fontId="10" fillId="0" borderId="0" xfId="0" applyFont="1"/>
    <xf numFmtId="49" fontId="6" fillId="3" borderId="49" xfId="0" applyNumberFormat="1" applyFont="1" applyFill="1" applyBorder="1" applyAlignment="1" applyProtection="1">
      <alignment horizontal="left" vertical="center"/>
      <protection locked="0"/>
    </xf>
    <xf numFmtId="49" fontId="6" fillId="3" borderId="50" xfId="0" applyNumberFormat="1" applyFont="1" applyFill="1" applyBorder="1" applyAlignment="1" applyProtection="1">
      <alignment horizontal="left" vertical="center"/>
      <protection locked="0"/>
    </xf>
    <xf numFmtId="49" fontId="2" fillId="8" borderId="14" xfId="0" applyNumberFormat="1" applyFont="1" applyFill="1" applyBorder="1" applyAlignment="1">
      <alignment horizontal="right" indent="1"/>
    </xf>
    <xf numFmtId="49" fontId="2" fillId="3" borderId="42" xfId="0" applyNumberFormat="1" applyFont="1" applyFill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33" xfId="0" applyNumberFormat="1" applyFill="1" applyBorder="1" applyAlignment="1" applyProtection="1">
      <alignment horizontal="center"/>
      <protection locked="0"/>
    </xf>
    <xf numFmtId="164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2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2" fillId="3" borderId="23" xfId="0" applyNumberFormat="1" applyFont="1" applyFill="1" applyBorder="1" applyAlignment="1">
      <alignment horizontal="center" vertical="center"/>
    </xf>
    <xf numFmtId="1" fontId="0" fillId="3" borderId="10" xfId="0" applyNumberFormat="1" applyFill="1" applyBorder="1" applyAlignment="1" applyProtection="1">
      <alignment horizontal="center"/>
      <protection locked="0"/>
    </xf>
    <xf numFmtId="12" fontId="0" fillId="9" borderId="32" xfId="0" applyNumberFormat="1" applyFill="1" applyBorder="1" applyAlignment="1">
      <alignment horizontal="left"/>
    </xf>
    <xf numFmtId="49" fontId="2" fillId="8" borderId="31" xfId="0" applyNumberFormat="1" applyFont="1" applyFill="1" applyBorder="1" applyAlignment="1">
      <alignment horizontal="right"/>
    </xf>
    <xf numFmtId="49" fontId="2" fillId="8" borderId="53" xfId="0" applyNumberFormat="1" applyFont="1" applyFill="1" applyBorder="1" applyAlignment="1">
      <alignment horizontal="right" indent="1"/>
    </xf>
    <xf numFmtId="12" fontId="0" fillId="9" borderId="54" xfId="0" applyNumberFormat="1" applyFill="1" applyBorder="1" applyAlignment="1">
      <alignment horizontal="left"/>
    </xf>
    <xf numFmtId="12" fontId="0" fillId="9" borderId="8" xfId="0" applyNumberFormat="1" applyFill="1" applyBorder="1" applyAlignment="1">
      <alignment horizontal="left"/>
    </xf>
    <xf numFmtId="164" fontId="2" fillId="8" borderId="37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wrapText="1"/>
    </xf>
    <xf numFmtId="2" fontId="5" fillId="3" borderId="32" xfId="0" applyNumberFormat="1" applyFont="1" applyFill="1" applyBorder="1" applyAlignment="1" applyProtection="1">
      <alignment horizontal="left" wrapText="1"/>
      <protection locked="0"/>
    </xf>
    <xf numFmtId="2" fontId="5" fillId="3" borderId="9" xfId="0" applyNumberFormat="1" applyFont="1" applyFill="1" applyBorder="1" applyAlignment="1" applyProtection="1">
      <alignment horizontal="left" wrapText="1"/>
      <protection locked="0"/>
    </xf>
    <xf numFmtId="2" fontId="5" fillId="3" borderId="18" xfId="0" applyNumberFormat="1" applyFont="1" applyFill="1" applyBorder="1" applyAlignment="1" applyProtection="1">
      <alignment horizontal="left" wrapText="1"/>
      <protection locked="0"/>
    </xf>
    <xf numFmtId="2" fontId="5" fillId="3" borderId="19" xfId="0" applyNumberFormat="1" applyFont="1" applyFill="1" applyBorder="1" applyAlignment="1" applyProtection="1">
      <alignment horizontal="left" wrapText="1"/>
      <protection locked="0"/>
    </xf>
    <xf numFmtId="2" fontId="5" fillId="3" borderId="16" xfId="0" applyNumberFormat="1" applyFont="1" applyFill="1" applyBorder="1" applyAlignment="1" applyProtection="1">
      <alignment horizontal="left" wrapText="1"/>
      <protection locked="0"/>
    </xf>
    <xf numFmtId="2" fontId="5" fillId="3" borderId="8" xfId="0" applyNumberFormat="1" applyFont="1" applyFill="1" applyBorder="1" applyAlignment="1" applyProtection="1">
      <alignment horizontal="left" wrapText="1"/>
      <protection locked="0"/>
    </xf>
    <xf numFmtId="0" fontId="0" fillId="9" borderId="52" xfId="0" applyFill="1" applyBorder="1" applyAlignment="1">
      <alignment horizontal="left"/>
    </xf>
    <xf numFmtId="0" fontId="0" fillId="9" borderId="24" xfId="0" applyFill="1" applyBorder="1" applyAlignment="1">
      <alignment horizontal="left"/>
    </xf>
    <xf numFmtId="0" fontId="0" fillId="9" borderId="25" xfId="0" applyFill="1" applyBorder="1" applyAlignment="1">
      <alignment horizontal="left"/>
    </xf>
    <xf numFmtId="2" fontId="5" fillId="3" borderId="29" xfId="0" applyNumberFormat="1" applyFont="1" applyFill="1" applyBorder="1" applyAlignment="1" applyProtection="1">
      <alignment horizontal="left"/>
      <protection locked="0"/>
    </xf>
    <xf numFmtId="2" fontId="5" fillId="3" borderId="11" xfId="0" applyNumberFormat="1" applyFont="1" applyFill="1" applyBorder="1" applyAlignment="1" applyProtection="1">
      <alignment horizontal="left"/>
      <protection locked="0"/>
    </xf>
    <xf numFmtId="49" fontId="6" fillId="3" borderId="37" xfId="0" applyNumberFormat="1" applyFont="1" applyFill="1" applyBorder="1" applyAlignment="1" applyProtection="1">
      <alignment horizontal="left" vertical="center"/>
      <protection locked="0"/>
    </xf>
    <xf numFmtId="49" fontId="6" fillId="3" borderId="38" xfId="0" applyNumberFormat="1" applyFont="1" applyFill="1" applyBorder="1" applyAlignment="1" applyProtection="1">
      <alignment horizontal="left" vertical="center"/>
      <protection locked="0"/>
    </xf>
    <xf numFmtId="2" fontId="5" fillId="3" borderId="51" xfId="0" applyNumberFormat="1" applyFont="1" applyFill="1" applyBorder="1" applyAlignment="1" applyProtection="1">
      <alignment horizontal="left" wrapText="1"/>
      <protection locked="0"/>
    </xf>
    <xf numFmtId="164" fontId="0" fillId="9" borderId="1" xfId="0" applyNumberFormat="1" applyFill="1" applyBorder="1" applyAlignment="1">
      <alignment horizontal="left"/>
    </xf>
    <xf numFmtId="164" fontId="0" fillId="9" borderId="24" xfId="0" applyNumberFormat="1" applyFill="1" applyBorder="1" applyAlignment="1">
      <alignment horizontal="left"/>
    </xf>
    <xf numFmtId="2" fontId="3" fillId="3" borderId="34" xfId="0" applyNumberFormat="1" applyFont="1" applyFill="1" applyBorder="1" applyAlignment="1">
      <alignment horizontal="center"/>
    </xf>
    <xf numFmtId="2" fontId="3" fillId="3" borderId="35" xfId="0" applyNumberFormat="1" applyFont="1" applyFill="1" applyBorder="1" applyAlignment="1">
      <alignment horizontal="center"/>
    </xf>
    <xf numFmtId="49" fontId="7" fillId="3" borderId="43" xfId="0" applyNumberFormat="1" applyFont="1" applyFill="1" applyBorder="1" applyAlignment="1" applyProtection="1">
      <alignment horizontal="left" vertical="center"/>
      <protection locked="0"/>
    </xf>
    <xf numFmtId="49" fontId="7" fillId="3" borderId="1" xfId="0" applyNumberFormat="1" applyFont="1" applyFill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FF8F"/>
      <color rgb="FFEEF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fentongrowthchartplottingservice2026-htcmgagkgrhya7f2.canadacentral-01.azurewebsite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6AC-E986-2B45-BAEC-B6A74AD9ED7A}">
  <dimension ref="A1:Q155"/>
  <sheetViews>
    <sheetView tabSelected="1" topLeftCell="B1" zoomScale="80" zoomScaleNormal="80" workbookViewId="0">
      <selection activeCell="F51" sqref="F51:L51"/>
    </sheetView>
  </sheetViews>
  <sheetFormatPr defaultColWidth="11" defaultRowHeight="15.75" x14ac:dyDescent="0.5"/>
  <cols>
    <col min="1" max="1" width="11" style="13"/>
    <col min="2" max="2" width="16.6875" style="1" customWidth="1"/>
    <col min="3" max="3" width="26.1875" style="2" customWidth="1"/>
    <col min="4" max="5" width="16.6875" style="3" customWidth="1"/>
    <col min="14" max="14" width="9" customWidth="1"/>
    <col min="16" max="16" width="15.1875" customWidth="1"/>
  </cols>
  <sheetData>
    <row r="1" spans="2:17" ht="33" customHeight="1" thickBot="1" x14ac:dyDescent="0.6">
      <c r="B1" s="85" t="s">
        <v>40</v>
      </c>
      <c r="C1" s="85"/>
      <c r="D1" s="85"/>
      <c r="E1" s="85"/>
      <c r="F1" s="3"/>
      <c r="G1" s="12"/>
      <c r="H1" s="12"/>
      <c r="I1" s="12"/>
      <c r="J1" s="12"/>
      <c r="K1" s="12"/>
      <c r="L1" s="12"/>
      <c r="M1" s="85" t="s">
        <v>35</v>
      </c>
      <c r="N1" s="85"/>
      <c r="O1" s="85"/>
      <c r="P1" s="85"/>
      <c r="Q1" s="59" t="s">
        <v>37</v>
      </c>
    </row>
    <row r="2" spans="2:17" ht="18.399999999999999" thickBot="1" x14ac:dyDescent="0.55000000000000004">
      <c r="B2" s="37" t="s">
        <v>13</v>
      </c>
      <c r="C2" s="104" t="s">
        <v>19</v>
      </c>
      <c r="D2" s="105"/>
      <c r="E2" s="106"/>
      <c r="F2" s="102" t="s">
        <v>15</v>
      </c>
      <c r="G2" s="103"/>
      <c r="H2" s="103"/>
      <c r="I2" s="103"/>
      <c r="J2" s="103"/>
      <c r="K2" s="103"/>
      <c r="L2" s="103"/>
      <c r="M2" s="80" t="s">
        <v>18</v>
      </c>
      <c r="N2" s="92" t="str">
        <f>IF(COUNTBLANK($C$2) &gt; 0, "",$C$2)</f>
        <v>TestTitle</v>
      </c>
      <c r="O2" s="93"/>
      <c r="P2" s="94"/>
      <c r="Q2" s="45" t="s">
        <v>38</v>
      </c>
    </row>
    <row r="3" spans="2:17" ht="18.399999999999999" thickBot="1" x14ac:dyDescent="0.55000000000000004">
      <c r="B3" s="38" t="s">
        <v>34</v>
      </c>
      <c r="C3" s="39" t="s">
        <v>32</v>
      </c>
      <c r="D3" s="12"/>
      <c r="E3" s="40"/>
      <c r="F3" s="95"/>
      <c r="G3" s="96"/>
      <c r="H3" s="96"/>
      <c r="I3" s="96"/>
      <c r="J3" s="96"/>
      <c r="K3" s="96"/>
      <c r="L3" s="96"/>
      <c r="M3" s="47" t="s">
        <v>36</v>
      </c>
      <c r="N3" s="58" t="str">
        <f>C3</f>
        <v>1234567</v>
      </c>
      <c r="O3" s="57"/>
      <c r="P3" s="48"/>
    </row>
    <row r="4" spans="2:17" ht="18.399999999999999" thickBot="1" x14ac:dyDescent="0.55000000000000004">
      <c r="B4" s="38" t="s">
        <v>5</v>
      </c>
      <c r="C4" s="41">
        <v>45912</v>
      </c>
      <c r="D4" s="12"/>
      <c r="E4" s="40"/>
      <c r="F4" s="95"/>
      <c r="G4" s="96"/>
      <c r="H4" s="96"/>
      <c r="I4" s="96"/>
      <c r="J4" s="96"/>
      <c r="K4" s="96"/>
      <c r="L4" s="96"/>
      <c r="M4" s="47" t="s">
        <v>5</v>
      </c>
      <c r="N4" s="100">
        <f>C4</f>
        <v>45912</v>
      </c>
      <c r="O4" s="101"/>
      <c r="P4" s="48"/>
    </row>
    <row r="5" spans="2:17" ht="18.399999999999999" thickBot="1" x14ac:dyDescent="0.55000000000000004">
      <c r="B5" s="38" t="s">
        <v>0</v>
      </c>
      <c r="C5" s="42">
        <v>24.428571428571427</v>
      </c>
      <c r="D5" s="12"/>
      <c r="E5" s="40"/>
      <c r="F5" s="95"/>
      <c r="G5" s="96"/>
      <c r="H5" s="96"/>
      <c r="I5" s="96"/>
      <c r="J5" s="96"/>
      <c r="K5" s="96"/>
      <c r="L5" s="96"/>
      <c r="M5" s="46" t="s">
        <v>16</v>
      </c>
      <c r="N5" s="83">
        <f>IF(COUNTBLANK(C5) &gt; 0, "", C5)</f>
        <v>24.428571428571427</v>
      </c>
      <c r="O5" s="32"/>
      <c r="P5" s="33"/>
    </row>
    <row r="6" spans="2:17" ht="18.399999999999999" thickBot="1" x14ac:dyDescent="0.55000000000000004">
      <c r="B6" s="38" t="s">
        <v>14</v>
      </c>
      <c r="C6" s="42" t="s">
        <v>12</v>
      </c>
      <c r="D6" s="12"/>
      <c r="E6" s="40"/>
      <c r="F6" s="95"/>
      <c r="G6" s="96"/>
      <c r="H6" s="96"/>
      <c r="I6" s="96"/>
      <c r="J6" s="96"/>
      <c r="K6" s="96"/>
      <c r="L6" s="96"/>
      <c r="M6" s="62" t="s">
        <v>17</v>
      </c>
      <c r="N6" s="49" t="str">
        <f>IF(COUNTBLANK($C$6) &gt; 0, "",$C$6)</f>
        <v>F</v>
      </c>
      <c r="O6" s="34"/>
      <c r="P6" s="35"/>
    </row>
    <row r="7" spans="2:17" ht="18.399999999999999" thickBot="1" x14ac:dyDescent="0.55000000000000004">
      <c r="B7" s="38" t="s">
        <v>20</v>
      </c>
      <c r="C7" s="76" t="s">
        <v>21</v>
      </c>
      <c r="D7" s="12"/>
      <c r="E7" s="40"/>
      <c r="F7" s="97"/>
      <c r="G7" s="98"/>
      <c r="H7" s="98"/>
      <c r="I7" s="98"/>
      <c r="J7" s="98"/>
      <c r="K7" s="98"/>
      <c r="L7" s="98"/>
      <c r="M7" s="81" t="s">
        <v>20</v>
      </c>
      <c r="N7" s="79" t="str">
        <f>C7</f>
        <v>English</v>
      </c>
      <c r="O7" s="43"/>
      <c r="P7" s="44"/>
    </row>
    <row r="8" spans="2:17" ht="18.399999999999999" thickBot="1" x14ac:dyDescent="0.55000000000000004">
      <c r="B8" s="38" t="s">
        <v>39</v>
      </c>
      <c r="C8" s="76" t="s">
        <v>41</v>
      </c>
      <c r="D8" s="12"/>
      <c r="E8" s="40"/>
      <c r="F8" s="60"/>
      <c r="G8" s="61"/>
      <c r="H8" s="61"/>
      <c r="I8" s="61"/>
      <c r="J8" s="61"/>
      <c r="K8" s="61"/>
      <c r="L8" s="61"/>
      <c r="M8" s="84" t="s">
        <v>39</v>
      </c>
      <c r="N8" s="82" t="str">
        <f>C8</f>
        <v xml:space="preserve">Growth </v>
      </c>
      <c r="O8" s="34"/>
      <c r="P8" s="35"/>
    </row>
    <row r="9" spans="2:17" ht="16.149999999999999" thickBot="1" x14ac:dyDescent="0.55000000000000004">
      <c r="B9" s="77" t="s">
        <v>1</v>
      </c>
      <c r="C9" s="63" t="s">
        <v>2</v>
      </c>
      <c r="D9" s="64" t="s">
        <v>3</v>
      </c>
      <c r="E9" s="64" t="s">
        <v>4</v>
      </c>
      <c r="F9" s="90"/>
      <c r="G9" s="91"/>
      <c r="H9" s="91"/>
      <c r="I9" s="91"/>
      <c r="J9" s="91"/>
      <c r="K9" s="91"/>
      <c r="L9" s="99"/>
      <c r="M9" s="54" t="s">
        <v>30</v>
      </c>
      <c r="N9" s="55" t="s">
        <v>2</v>
      </c>
      <c r="O9" s="55" t="s">
        <v>3</v>
      </c>
      <c r="P9" s="56" t="s">
        <v>4</v>
      </c>
    </row>
    <row r="10" spans="2:17" x14ac:dyDescent="0.5">
      <c r="B10" s="65">
        <v>45912</v>
      </c>
      <c r="C10" s="78">
        <v>613</v>
      </c>
      <c r="D10" s="67">
        <v>21</v>
      </c>
      <c r="E10" s="68">
        <v>31</v>
      </c>
      <c r="F10" s="90"/>
      <c r="G10" s="91"/>
      <c r="H10" s="91"/>
      <c r="I10" s="91"/>
      <c r="J10" s="91"/>
      <c r="K10" s="91"/>
      <c r="L10" s="91"/>
      <c r="M10" s="50">
        <f>IF(COUNTBLANK($C$4:$C$5)+COUNTBLANK($B10) &gt; 0,"",$C$5+($B10-$C$4)/7)</f>
        <v>24.428571428571427</v>
      </c>
      <c r="N10" s="51">
        <f>C10</f>
        <v>613</v>
      </c>
      <c r="O10" s="52">
        <f t="shared" ref="O10:O18" si="0">IF(ISBLANK(D10),"",D10)</f>
        <v>21</v>
      </c>
      <c r="P10" s="53">
        <f t="shared" ref="P10:P18" si="1">IF(ISBLANK(E10),"",E10)</f>
        <v>31</v>
      </c>
    </row>
    <row r="11" spans="2:17" x14ac:dyDescent="0.5">
      <c r="B11" s="65">
        <v>45914</v>
      </c>
      <c r="C11" s="66">
        <v>528</v>
      </c>
      <c r="D11" s="67"/>
      <c r="E11" s="68"/>
      <c r="F11" s="90"/>
      <c r="G11" s="91"/>
      <c r="H11" s="91"/>
      <c r="I11" s="91"/>
      <c r="J11" s="91"/>
      <c r="K11" s="91"/>
      <c r="L11" s="91"/>
      <c r="M11" s="36">
        <f t="shared" ref="M11:M74" si="2">IF(COUNTBLANK($C$4:$C$5)+COUNTBLANK($B11) &gt; 0,"",$C$5+($B11-$C$4)/7)</f>
        <v>24.714285714285712</v>
      </c>
      <c r="N11" s="14">
        <f t="shared" ref="N11:N18" si="3">IF(ISBLANK(C11),"",C11)</f>
        <v>528</v>
      </c>
      <c r="O11" s="15" t="str">
        <f t="shared" si="0"/>
        <v/>
      </c>
      <c r="P11" s="16" t="str">
        <f t="shared" si="1"/>
        <v/>
      </c>
    </row>
    <row r="12" spans="2:17" x14ac:dyDescent="0.5">
      <c r="B12" s="65">
        <v>45919</v>
      </c>
      <c r="C12" s="66">
        <v>566</v>
      </c>
      <c r="D12" s="67">
        <v>21</v>
      </c>
      <c r="E12" s="68">
        <v>31</v>
      </c>
      <c r="F12" s="90"/>
      <c r="G12" s="91"/>
      <c r="H12" s="91"/>
      <c r="I12" s="91"/>
      <c r="J12" s="91"/>
      <c r="K12" s="91"/>
      <c r="L12" s="91"/>
      <c r="M12" s="36">
        <f t="shared" si="2"/>
        <v>25.428571428571427</v>
      </c>
      <c r="N12" s="14">
        <f t="shared" si="3"/>
        <v>566</v>
      </c>
      <c r="O12" s="15">
        <f t="shared" si="0"/>
        <v>21</v>
      </c>
      <c r="P12" s="16">
        <f t="shared" si="1"/>
        <v>31</v>
      </c>
    </row>
    <row r="13" spans="2:17" x14ac:dyDescent="0.5">
      <c r="B13" s="65">
        <v>45926</v>
      </c>
      <c r="C13" s="66">
        <v>582</v>
      </c>
      <c r="D13" s="67"/>
      <c r="E13" s="68"/>
      <c r="F13" s="90"/>
      <c r="G13" s="91"/>
      <c r="H13" s="91"/>
      <c r="I13" s="91"/>
      <c r="J13" s="91"/>
      <c r="K13" s="91"/>
      <c r="L13" s="91"/>
      <c r="M13" s="36">
        <f t="shared" si="2"/>
        <v>26.428571428571427</v>
      </c>
      <c r="N13" s="14">
        <f t="shared" si="3"/>
        <v>582</v>
      </c>
      <c r="O13" s="15" t="str">
        <f t="shared" si="0"/>
        <v/>
      </c>
      <c r="P13" s="16" t="str">
        <f t="shared" si="1"/>
        <v/>
      </c>
    </row>
    <row r="14" spans="2:17" x14ac:dyDescent="0.5">
      <c r="B14" s="65">
        <v>45933</v>
      </c>
      <c r="C14" s="66">
        <v>681</v>
      </c>
      <c r="D14" s="67">
        <v>21.7</v>
      </c>
      <c r="E14" s="68">
        <v>32</v>
      </c>
      <c r="F14" s="90"/>
      <c r="G14" s="91"/>
      <c r="H14" s="91"/>
      <c r="I14" s="91"/>
      <c r="J14" s="91"/>
      <c r="K14" s="91"/>
      <c r="L14" s="91"/>
      <c r="M14" s="36">
        <f t="shared" si="2"/>
        <v>27.428571428571427</v>
      </c>
      <c r="N14" s="14">
        <f t="shared" si="3"/>
        <v>681</v>
      </c>
      <c r="O14" s="15">
        <f t="shared" si="0"/>
        <v>21.7</v>
      </c>
      <c r="P14" s="16">
        <f t="shared" si="1"/>
        <v>32</v>
      </c>
    </row>
    <row r="15" spans="2:17" x14ac:dyDescent="0.5">
      <c r="B15" s="65">
        <v>45940</v>
      </c>
      <c r="C15" s="66">
        <v>741</v>
      </c>
      <c r="D15" s="67">
        <v>23</v>
      </c>
      <c r="E15" s="68">
        <v>33</v>
      </c>
      <c r="F15" s="90"/>
      <c r="G15" s="91"/>
      <c r="H15" s="91"/>
      <c r="I15" s="91"/>
      <c r="J15" s="91"/>
      <c r="K15" s="91"/>
      <c r="L15" s="91"/>
      <c r="M15" s="36">
        <f t="shared" si="2"/>
        <v>28.428571428571427</v>
      </c>
      <c r="N15" s="14">
        <f t="shared" si="3"/>
        <v>741</v>
      </c>
      <c r="O15" s="15">
        <f t="shared" si="0"/>
        <v>23</v>
      </c>
      <c r="P15" s="16">
        <f t="shared" si="1"/>
        <v>33</v>
      </c>
    </row>
    <row r="16" spans="2:17" x14ac:dyDescent="0.5">
      <c r="B16" s="65">
        <v>45947</v>
      </c>
      <c r="C16" s="66">
        <v>843</v>
      </c>
      <c r="D16" s="67">
        <v>24.1</v>
      </c>
      <c r="E16" s="68">
        <v>34</v>
      </c>
      <c r="F16" s="90"/>
      <c r="G16" s="91"/>
      <c r="H16" s="91"/>
      <c r="I16" s="91"/>
      <c r="J16" s="91"/>
      <c r="K16" s="91"/>
      <c r="L16" s="91"/>
      <c r="M16" s="36">
        <f t="shared" si="2"/>
        <v>29.428571428571427</v>
      </c>
      <c r="N16" s="14">
        <f t="shared" si="3"/>
        <v>843</v>
      </c>
      <c r="O16" s="15">
        <f t="shared" si="0"/>
        <v>24.1</v>
      </c>
      <c r="P16" s="16">
        <f t="shared" si="1"/>
        <v>34</v>
      </c>
    </row>
    <row r="17" spans="2:16" x14ac:dyDescent="0.5">
      <c r="B17" s="65">
        <v>45954</v>
      </c>
      <c r="C17" s="66">
        <v>1021</v>
      </c>
      <c r="D17" s="67">
        <v>25</v>
      </c>
      <c r="E17" s="68"/>
      <c r="F17" s="90"/>
      <c r="G17" s="91"/>
      <c r="H17" s="91"/>
      <c r="I17" s="91"/>
      <c r="J17" s="91"/>
      <c r="K17" s="91"/>
      <c r="L17" s="91"/>
      <c r="M17" s="36">
        <f t="shared" si="2"/>
        <v>30.428571428571427</v>
      </c>
      <c r="N17" s="14">
        <f t="shared" si="3"/>
        <v>1021</v>
      </c>
      <c r="O17" s="15">
        <f t="shared" si="0"/>
        <v>25</v>
      </c>
      <c r="P17" s="16" t="str">
        <f t="shared" si="1"/>
        <v/>
      </c>
    </row>
    <row r="18" spans="2:16" x14ac:dyDescent="0.5">
      <c r="B18" s="65">
        <v>45961</v>
      </c>
      <c r="C18" s="66">
        <v>1069</v>
      </c>
      <c r="D18" s="67">
        <v>25.6</v>
      </c>
      <c r="E18" s="68">
        <v>36</v>
      </c>
      <c r="F18" s="90"/>
      <c r="G18" s="91"/>
      <c r="H18" s="91"/>
      <c r="I18" s="91"/>
      <c r="J18" s="91"/>
      <c r="K18" s="91"/>
      <c r="L18" s="91"/>
      <c r="M18" s="36">
        <f t="shared" si="2"/>
        <v>31.428571428571427</v>
      </c>
      <c r="N18" s="14">
        <f t="shared" si="3"/>
        <v>1069</v>
      </c>
      <c r="O18" s="15">
        <f t="shared" si="0"/>
        <v>25.6</v>
      </c>
      <c r="P18" s="16">
        <f t="shared" si="1"/>
        <v>36</v>
      </c>
    </row>
    <row r="19" spans="2:16" x14ac:dyDescent="0.5">
      <c r="B19" s="65">
        <v>45968</v>
      </c>
      <c r="C19" s="66">
        <v>1280</v>
      </c>
      <c r="D19" s="67">
        <v>26.8</v>
      </c>
      <c r="E19" s="68">
        <v>38</v>
      </c>
      <c r="F19" s="90"/>
      <c r="G19" s="91"/>
      <c r="H19" s="91"/>
      <c r="I19" s="91"/>
      <c r="J19" s="91"/>
      <c r="K19" s="91"/>
      <c r="L19" s="91"/>
      <c r="M19" s="36">
        <f t="shared" si="2"/>
        <v>32.428571428571431</v>
      </c>
      <c r="N19" s="14">
        <f t="shared" ref="N19:N78" si="4">IF(ISBLANK(C19),"",C19)</f>
        <v>1280</v>
      </c>
      <c r="O19" s="15">
        <f t="shared" ref="O19:O78" si="5">IF(ISBLANK(D19),"",D19)</f>
        <v>26.8</v>
      </c>
      <c r="P19" s="16">
        <f t="shared" ref="P19:P78" si="6">IF(ISBLANK(E19),"",E19)</f>
        <v>38</v>
      </c>
    </row>
    <row r="20" spans="2:16" x14ac:dyDescent="0.5">
      <c r="B20" s="65">
        <v>45975</v>
      </c>
      <c r="C20" s="66">
        <v>1462</v>
      </c>
      <c r="D20" s="67">
        <v>28</v>
      </c>
      <c r="E20" s="68">
        <v>39</v>
      </c>
      <c r="F20" s="90"/>
      <c r="G20" s="91"/>
      <c r="H20" s="91"/>
      <c r="I20" s="91"/>
      <c r="J20" s="91"/>
      <c r="K20" s="91"/>
      <c r="L20" s="91"/>
      <c r="M20" s="36">
        <f t="shared" si="2"/>
        <v>33.428571428571431</v>
      </c>
      <c r="N20" s="14">
        <f t="shared" si="4"/>
        <v>1462</v>
      </c>
      <c r="O20" s="15">
        <f t="shared" si="5"/>
        <v>28</v>
      </c>
      <c r="P20" s="16">
        <f t="shared" si="6"/>
        <v>39</v>
      </c>
    </row>
    <row r="21" spans="2:16" x14ac:dyDescent="0.5">
      <c r="B21" s="65">
        <v>45982</v>
      </c>
      <c r="C21" s="66">
        <v>1627</v>
      </c>
      <c r="D21" s="67">
        <v>29</v>
      </c>
      <c r="E21" s="68">
        <v>40</v>
      </c>
      <c r="F21" s="90"/>
      <c r="G21" s="91"/>
      <c r="H21" s="91"/>
      <c r="I21" s="91"/>
      <c r="J21" s="91"/>
      <c r="K21" s="91"/>
      <c r="L21" s="91"/>
      <c r="M21" s="36">
        <f t="shared" si="2"/>
        <v>34.428571428571431</v>
      </c>
      <c r="N21" s="14">
        <f t="shared" si="4"/>
        <v>1627</v>
      </c>
      <c r="O21" s="15">
        <f t="shared" si="5"/>
        <v>29</v>
      </c>
      <c r="P21" s="16">
        <f t="shared" si="6"/>
        <v>40</v>
      </c>
    </row>
    <row r="22" spans="2:16" x14ac:dyDescent="0.5">
      <c r="B22" s="65">
        <v>45989</v>
      </c>
      <c r="C22" s="66">
        <v>1884</v>
      </c>
      <c r="D22" s="67">
        <v>30</v>
      </c>
      <c r="E22" s="68">
        <v>41</v>
      </c>
      <c r="F22" s="90"/>
      <c r="G22" s="91"/>
      <c r="H22" s="91"/>
      <c r="I22" s="91"/>
      <c r="J22" s="91"/>
      <c r="K22" s="91"/>
      <c r="L22" s="91"/>
      <c r="M22" s="36">
        <f t="shared" si="2"/>
        <v>35.428571428571431</v>
      </c>
      <c r="N22" s="14">
        <f t="shared" si="4"/>
        <v>1884</v>
      </c>
      <c r="O22" s="15">
        <f t="shared" si="5"/>
        <v>30</v>
      </c>
      <c r="P22" s="16">
        <f t="shared" si="6"/>
        <v>41</v>
      </c>
    </row>
    <row r="23" spans="2:16" x14ac:dyDescent="0.5">
      <c r="B23" s="65">
        <v>45996</v>
      </c>
      <c r="C23" s="66">
        <v>2071</v>
      </c>
      <c r="D23" s="67">
        <v>31</v>
      </c>
      <c r="E23" s="68">
        <v>42</v>
      </c>
      <c r="F23" s="90"/>
      <c r="G23" s="91"/>
      <c r="H23" s="91"/>
      <c r="I23" s="91"/>
      <c r="J23" s="91"/>
      <c r="K23" s="91"/>
      <c r="L23" s="91"/>
      <c r="M23" s="36">
        <f t="shared" si="2"/>
        <v>36.428571428571431</v>
      </c>
      <c r="N23" s="14">
        <f t="shared" si="4"/>
        <v>2071</v>
      </c>
      <c r="O23" s="15">
        <f t="shared" si="5"/>
        <v>31</v>
      </c>
      <c r="P23" s="16">
        <f t="shared" si="6"/>
        <v>42</v>
      </c>
    </row>
    <row r="24" spans="2:16" x14ac:dyDescent="0.5">
      <c r="B24" s="65">
        <v>46048</v>
      </c>
      <c r="C24" s="66">
        <v>3646</v>
      </c>
      <c r="D24" s="67">
        <v>36</v>
      </c>
      <c r="E24" s="68">
        <v>51.2</v>
      </c>
      <c r="F24" s="90"/>
      <c r="G24" s="91"/>
      <c r="H24" s="91"/>
      <c r="I24" s="91"/>
      <c r="J24" s="91"/>
      <c r="K24" s="91"/>
      <c r="L24" s="91"/>
      <c r="M24" s="36">
        <f t="shared" si="2"/>
        <v>43.857142857142854</v>
      </c>
      <c r="N24" s="14">
        <f t="shared" si="4"/>
        <v>3646</v>
      </c>
      <c r="O24" s="15">
        <f t="shared" si="5"/>
        <v>36</v>
      </c>
      <c r="P24" s="16">
        <f t="shared" si="6"/>
        <v>51.2</v>
      </c>
    </row>
    <row r="25" spans="2:16" x14ac:dyDescent="0.5">
      <c r="B25" s="65">
        <v>46072</v>
      </c>
      <c r="C25" s="66">
        <v>4500</v>
      </c>
      <c r="D25" s="67">
        <v>37.299999999999997</v>
      </c>
      <c r="E25" s="68">
        <v>54.1</v>
      </c>
      <c r="F25" s="90"/>
      <c r="G25" s="91"/>
      <c r="H25" s="91"/>
      <c r="I25" s="91"/>
      <c r="J25" s="91"/>
      <c r="K25" s="91"/>
      <c r="L25" s="91"/>
      <c r="M25" s="36">
        <f t="shared" si="2"/>
        <v>47.285714285714285</v>
      </c>
      <c r="N25" s="14">
        <f t="shared" si="4"/>
        <v>4500</v>
      </c>
      <c r="O25" s="15">
        <f t="shared" si="5"/>
        <v>37.299999999999997</v>
      </c>
      <c r="P25" s="16">
        <f t="shared" si="6"/>
        <v>54.1</v>
      </c>
    </row>
    <row r="26" spans="2:16" x14ac:dyDescent="0.5">
      <c r="B26" s="65"/>
      <c r="C26" s="66"/>
      <c r="D26" s="67"/>
      <c r="E26" s="68"/>
      <c r="F26" s="90"/>
      <c r="G26" s="91"/>
      <c r="H26" s="91"/>
      <c r="I26" s="91"/>
      <c r="J26" s="91"/>
      <c r="K26" s="91"/>
      <c r="L26" s="91"/>
      <c r="M26" s="36" t="str">
        <f t="shared" si="2"/>
        <v/>
      </c>
      <c r="N26" s="14" t="str">
        <f t="shared" si="4"/>
        <v/>
      </c>
      <c r="O26" s="15" t="str">
        <f t="shared" si="5"/>
        <v/>
      </c>
      <c r="P26" s="16" t="str">
        <f t="shared" si="6"/>
        <v/>
      </c>
    </row>
    <row r="27" spans="2:16" x14ac:dyDescent="0.5">
      <c r="B27" s="65"/>
      <c r="C27" s="66"/>
      <c r="D27" s="67"/>
      <c r="E27" s="68"/>
      <c r="F27" s="90"/>
      <c r="G27" s="91"/>
      <c r="H27" s="91"/>
      <c r="I27" s="91"/>
      <c r="J27" s="91"/>
      <c r="K27" s="91"/>
      <c r="L27" s="91"/>
      <c r="M27" s="36" t="str">
        <f t="shared" si="2"/>
        <v/>
      </c>
      <c r="N27" s="14" t="str">
        <f t="shared" si="4"/>
        <v/>
      </c>
      <c r="O27" s="15" t="str">
        <f t="shared" si="5"/>
        <v/>
      </c>
      <c r="P27" s="16" t="str">
        <f t="shared" si="6"/>
        <v/>
      </c>
    </row>
    <row r="28" spans="2:16" x14ac:dyDescent="0.5">
      <c r="B28" s="65"/>
      <c r="C28" s="66"/>
      <c r="D28" s="67"/>
      <c r="E28" s="68"/>
      <c r="F28" s="90"/>
      <c r="G28" s="91"/>
      <c r="H28" s="91"/>
      <c r="I28" s="91"/>
      <c r="J28" s="91"/>
      <c r="K28" s="91"/>
      <c r="L28" s="91"/>
      <c r="M28" s="36" t="str">
        <f t="shared" si="2"/>
        <v/>
      </c>
      <c r="N28" s="14" t="str">
        <f t="shared" si="4"/>
        <v/>
      </c>
      <c r="O28" s="15" t="str">
        <f t="shared" si="5"/>
        <v/>
      </c>
      <c r="P28" s="16" t="str">
        <f t="shared" si="6"/>
        <v/>
      </c>
    </row>
    <row r="29" spans="2:16" x14ac:dyDescent="0.5">
      <c r="B29" s="65"/>
      <c r="C29" s="66"/>
      <c r="D29" s="67"/>
      <c r="E29" s="68"/>
      <c r="F29" s="90"/>
      <c r="G29" s="91"/>
      <c r="H29" s="91"/>
      <c r="I29" s="91"/>
      <c r="J29" s="91"/>
      <c r="K29" s="91"/>
      <c r="L29" s="91"/>
      <c r="M29" s="36" t="str">
        <f t="shared" si="2"/>
        <v/>
      </c>
      <c r="N29" s="14" t="str">
        <f t="shared" si="4"/>
        <v/>
      </c>
      <c r="O29" s="15" t="str">
        <f t="shared" si="5"/>
        <v/>
      </c>
      <c r="P29" s="16" t="str">
        <f t="shared" si="6"/>
        <v/>
      </c>
    </row>
    <row r="30" spans="2:16" x14ac:dyDescent="0.5">
      <c r="B30" s="65"/>
      <c r="C30" s="66"/>
      <c r="D30" s="67"/>
      <c r="E30" s="68"/>
      <c r="F30" s="90"/>
      <c r="G30" s="91"/>
      <c r="H30" s="91"/>
      <c r="I30" s="91"/>
      <c r="J30" s="91"/>
      <c r="K30" s="91"/>
      <c r="L30" s="91"/>
      <c r="M30" s="36" t="str">
        <f t="shared" si="2"/>
        <v/>
      </c>
      <c r="N30" s="14" t="str">
        <f t="shared" si="4"/>
        <v/>
      </c>
      <c r="O30" s="15" t="str">
        <f t="shared" si="5"/>
        <v/>
      </c>
      <c r="P30" s="16" t="str">
        <f t="shared" si="6"/>
        <v/>
      </c>
    </row>
    <row r="31" spans="2:16" x14ac:dyDescent="0.5">
      <c r="B31" s="65"/>
      <c r="C31" s="66"/>
      <c r="D31" s="67"/>
      <c r="E31" s="68"/>
      <c r="F31" s="90"/>
      <c r="G31" s="91"/>
      <c r="H31" s="91"/>
      <c r="I31" s="91"/>
      <c r="J31" s="91"/>
      <c r="K31" s="91"/>
      <c r="L31" s="91"/>
      <c r="M31" s="36" t="str">
        <f t="shared" si="2"/>
        <v/>
      </c>
      <c r="N31" s="14" t="str">
        <f t="shared" si="4"/>
        <v/>
      </c>
      <c r="O31" s="15" t="str">
        <f t="shared" si="5"/>
        <v/>
      </c>
      <c r="P31" s="16" t="str">
        <f t="shared" si="6"/>
        <v/>
      </c>
    </row>
    <row r="32" spans="2:16" x14ac:dyDescent="0.5">
      <c r="B32" s="65"/>
      <c r="C32" s="66"/>
      <c r="D32" s="67"/>
      <c r="E32" s="68"/>
      <c r="F32" s="90"/>
      <c r="G32" s="91"/>
      <c r="H32" s="91"/>
      <c r="I32" s="91"/>
      <c r="J32" s="91"/>
      <c r="K32" s="91"/>
      <c r="L32" s="91"/>
      <c r="M32" s="36" t="str">
        <f t="shared" si="2"/>
        <v/>
      </c>
      <c r="N32" s="14" t="str">
        <f t="shared" si="4"/>
        <v/>
      </c>
      <c r="O32" s="15" t="str">
        <f t="shared" si="5"/>
        <v/>
      </c>
      <c r="P32" s="16" t="str">
        <f t="shared" si="6"/>
        <v/>
      </c>
    </row>
    <row r="33" spans="2:16" x14ac:dyDescent="0.5">
      <c r="B33" s="65"/>
      <c r="C33" s="66"/>
      <c r="D33" s="67"/>
      <c r="E33" s="68"/>
      <c r="F33" s="90"/>
      <c r="G33" s="91"/>
      <c r="H33" s="91"/>
      <c r="I33" s="91"/>
      <c r="J33" s="91"/>
      <c r="K33" s="91"/>
      <c r="L33" s="91"/>
      <c r="M33" s="36" t="str">
        <f t="shared" si="2"/>
        <v/>
      </c>
      <c r="N33" s="14" t="str">
        <f t="shared" si="4"/>
        <v/>
      </c>
      <c r="O33" s="15" t="str">
        <f t="shared" si="5"/>
        <v/>
      </c>
      <c r="P33" s="16" t="str">
        <f t="shared" si="6"/>
        <v/>
      </c>
    </row>
    <row r="34" spans="2:16" x14ac:dyDescent="0.5">
      <c r="B34" s="65"/>
      <c r="C34" s="66"/>
      <c r="D34" s="67"/>
      <c r="E34" s="68"/>
      <c r="F34" s="90"/>
      <c r="G34" s="91"/>
      <c r="H34" s="91"/>
      <c r="I34" s="91"/>
      <c r="J34" s="91"/>
      <c r="K34" s="91"/>
      <c r="L34" s="91"/>
      <c r="M34" s="36" t="str">
        <f t="shared" si="2"/>
        <v/>
      </c>
      <c r="N34" s="14" t="str">
        <f t="shared" si="4"/>
        <v/>
      </c>
      <c r="O34" s="15" t="str">
        <f t="shared" si="5"/>
        <v/>
      </c>
      <c r="P34" s="16" t="str">
        <f t="shared" si="6"/>
        <v/>
      </c>
    </row>
    <row r="35" spans="2:16" x14ac:dyDescent="0.5">
      <c r="B35" s="65"/>
      <c r="C35" s="66"/>
      <c r="D35" s="67"/>
      <c r="E35" s="68"/>
      <c r="F35" s="90"/>
      <c r="G35" s="91"/>
      <c r="H35" s="91"/>
      <c r="I35" s="91"/>
      <c r="J35" s="91"/>
      <c r="K35" s="91"/>
      <c r="L35" s="91"/>
      <c r="M35" s="36" t="str">
        <f t="shared" si="2"/>
        <v/>
      </c>
      <c r="N35" s="14" t="str">
        <f t="shared" si="4"/>
        <v/>
      </c>
      <c r="O35" s="15" t="str">
        <f t="shared" si="5"/>
        <v/>
      </c>
      <c r="P35" s="16" t="str">
        <f t="shared" si="6"/>
        <v/>
      </c>
    </row>
    <row r="36" spans="2:16" x14ac:dyDescent="0.5">
      <c r="B36" s="65"/>
      <c r="C36" s="66"/>
      <c r="D36" s="67"/>
      <c r="E36" s="68"/>
      <c r="F36" s="90"/>
      <c r="G36" s="91"/>
      <c r="H36" s="91"/>
      <c r="I36" s="91"/>
      <c r="J36" s="91"/>
      <c r="K36" s="91"/>
      <c r="L36" s="91"/>
      <c r="M36" s="36" t="str">
        <f t="shared" si="2"/>
        <v/>
      </c>
      <c r="N36" s="14" t="str">
        <f t="shared" si="4"/>
        <v/>
      </c>
      <c r="O36" s="15" t="str">
        <f t="shared" si="5"/>
        <v/>
      </c>
      <c r="P36" s="16" t="str">
        <f t="shared" si="6"/>
        <v/>
      </c>
    </row>
    <row r="37" spans="2:16" x14ac:dyDescent="0.5">
      <c r="B37" s="65"/>
      <c r="C37" s="66"/>
      <c r="D37" s="67"/>
      <c r="E37" s="68"/>
      <c r="F37" s="90"/>
      <c r="G37" s="91"/>
      <c r="H37" s="91"/>
      <c r="I37" s="91"/>
      <c r="J37" s="91"/>
      <c r="K37" s="91"/>
      <c r="L37" s="91"/>
      <c r="M37" s="36" t="str">
        <f t="shared" si="2"/>
        <v/>
      </c>
      <c r="N37" s="14" t="str">
        <f t="shared" si="4"/>
        <v/>
      </c>
      <c r="O37" s="15" t="str">
        <f t="shared" si="5"/>
        <v/>
      </c>
      <c r="P37" s="16" t="str">
        <f t="shared" si="6"/>
        <v/>
      </c>
    </row>
    <row r="38" spans="2:16" x14ac:dyDescent="0.5">
      <c r="B38" s="65"/>
      <c r="C38" s="66"/>
      <c r="D38" s="67"/>
      <c r="E38" s="68"/>
      <c r="F38" s="90"/>
      <c r="G38" s="91"/>
      <c r="H38" s="91"/>
      <c r="I38" s="91"/>
      <c r="J38" s="91"/>
      <c r="K38" s="91"/>
      <c r="L38" s="91"/>
      <c r="M38" s="36" t="str">
        <f t="shared" si="2"/>
        <v/>
      </c>
      <c r="N38" s="14" t="str">
        <f t="shared" si="4"/>
        <v/>
      </c>
      <c r="O38" s="15" t="str">
        <f t="shared" si="5"/>
        <v/>
      </c>
      <c r="P38" s="16" t="str">
        <f t="shared" si="6"/>
        <v/>
      </c>
    </row>
    <row r="39" spans="2:16" x14ac:dyDescent="0.5">
      <c r="B39" s="65"/>
      <c r="C39" s="66"/>
      <c r="D39" s="67"/>
      <c r="E39" s="68"/>
      <c r="F39" s="90"/>
      <c r="G39" s="91"/>
      <c r="H39" s="91"/>
      <c r="I39" s="91"/>
      <c r="J39" s="91"/>
      <c r="K39" s="91"/>
      <c r="L39" s="91"/>
      <c r="M39" s="36" t="str">
        <f t="shared" si="2"/>
        <v/>
      </c>
      <c r="N39" s="14" t="str">
        <f t="shared" si="4"/>
        <v/>
      </c>
      <c r="O39" s="15" t="str">
        <f t="shared" si="5"/>
        <v/>
      </c>
      <c r="P39" s="16" t="str">
        <f t="shared" si="6"/>
        <v/>
      </c>
    </row>
    <row r="40" spans="2:16" x14ac:dyDescent="0.5">
      <c r="B40" s="65"/>
      <c r="C40" s="66"/>
      <c r="D40" s="67"/>
      <c r="E40" s="68"/>
      <c r="F40" s="90"/>
      <c r="G40" s="91"/>
      <c r="H40" s="91"/>
      <c r="I40" s="91"/>
      <c r="J40" s="91"/>
      <c r="K40" s="91"/>
      <c r="L40" s="91"/>
      <c r="M40" s="36" t="str">
        <f t="shared" si="2"/>
        <v/>
      </c>
      <c r="N40" s="14" t="str">
        <f t="shared" si="4"/>
        <v/>
      </c>
      <c r="O40" s="15" t="str">
        <f t="shared" si="5"/>
        <v/>
      </c>
      <c r="P40" s="16" t="str">
        <f t="shared" si="6"/>
        <v/>
      </c>
    </row>
    <row r="41" spans="2:16" x14ac:dyDescent="0.5">
      <c r="B41" s="65"/>
      <c r="C41" s="66"/>
      <c r="D41" s="67"/>
      <c r="E41" s="68"/>
      <c r="F41" s="90"/>
      <c r="G41" s="91"/>
      <c r="H41" s="91"/>
      <c r="I41" s="91"/>
      <c r="J41" s="91"/>
      <c r="K41" s="91"/>
      <c r="L41" s="91"/>
      <c r="M41" s="36" t="str">
        <f t="shared" si="2"/>
        <v/>
      </c>
      <c r="N41" s="14" t="str">
        <f t="shared" si="4"/>
        <v/>
      </c>
      <c r="O41" s="15" t="str">
        <f t="shared" si="5"/>
        <v/>
      </c>
      <c r="P41" s="16" t="str">
        <f t="shared" si="6"/>
        <v/>
      </c>
    </row>
    <row r="42" spans="2:16" x14ac:dyDescent="0.5">
      <c r="B42" s="65"/>
      <c r="C42" s="66"/>
      <c r="D42" s="67"/>
      <c r="E42" s="68"/>
      <c r="F42" s="86"/>
      <c r="G42" s="87"/>
      <c r="H42" s="87"/>
      <c r="I42" s="87"/>
      <c r="J42" s="87"/>
      <c r="K42" s="87"/>
      <c r="L42" s="87"/>
      <c r="M42" s="36" t="str">
        <f t="shared" si="2"/>
        <v/>
      </c>
      <c r="N42" s="14" t="str">
        <f t="shared" si="4"/>
        <v/>
      </c>
      <c r="O42" s="15" t="str">
        <f t="shared" si="5"/>
        <v/>
      </c>
      <c r="P42" s="16" t="str">
        <f t="shared" si="6"/>
        <v/>
      </c>
    </row>
    <row r="43" spans="2:16" x14ac:dyDescent="0.5">
      <c r="B43" s="65"/>
      <c r="C43" s="69"/>
      <c r="D43" s="70"/>
      <c r="E43" s="71"/>
      <c r="F43" s="86"/>
      <c r="G43" s="87"/>
      <c r="H43" s="87"/>
      <c r="I43" s="87"/>
      <c r="J43" s="87"/>
      <c r="K43" s="87"/>
      <c r="L43" s="87"/>
      <c r="M43" s="36" t="str">
        <f t="shared" si="2"/>
        <v/>
      </c>
      <c r="N43" s="14" t="str">
        <f t="shared" si="4"/>
        <v/>
      </c>
      <c r="O43" s="15" t="str">
        <f t="shared" si="5"/>
        <v/>
      </c>
      <c r="P43" s="16" t="str">
        <f t="shared" si="6"/>
        <v/>
      </c>
    </row>
    <row r="44" spans="2:16" x14ac:dyDescent="0.5">
      <c r="B44" s="65"/>
      <c r="C44" s="66"/>
      <c r="D44" s="67"/>
      <c r="E44" s="68"/>
      <c r="F44" s="86"/>
      <c r="G44" s="87"/>
      <c r="H44" s="87"/>
      <c r="I44" s="87"/>
      <c r="J44" s="87"/>
      <c r="K44" s="87"/>
      <c r="L44" s="87"/>
      <c r="M44" s="36" t="str">
        <f t="shared" si="2"/>
        <v/>
      </c>
      <c r="N44" s="14" t="str">
        <f t="shared" si="4"/>
        <v/>
      </c>
      <c r="O44" s="15" t="str">
        <f t="shared" si="5"/>
        <v/>
      </c>
      <c r="P44" s="16" t="str">
        <f t="shared" si="6"/>
        <v/>
      </c>
    </row>
    <row r="45" spans="2:16" x14ac:dyDescent="0.5">
      <c r="B45" s="65"/>
      <c r="C45" s="66"/>
      <c r="D45" s="67"/>
      <c r="E45" s="68"/>
      <c r="F45" s="86"/>
      <c r="G45" s="87"/>
      <c r="H45" s="87"/>
      <c r="I45" s="87"/>
      <c r="J45" s="87"/>
      <c r="K45" s="87"/>
      <c r="L45" s="87"/>
      <c r="M45" s="36" t="str">
        <f t="shared" si="2"/>
        <v/>
      </c>
      <c r="N45" s="14" t="str">
        <f t="shared" si="4"/>
        <v/>
      </c>
      <c r="O45" s="15" t="str">
        <f t="shared" si="5"/>
        <v/>
      </c>
      <c r="P45" s="16" t="str">
        <f t="shared" si="6"/>
        <v/>
      </c>
    </row>
    <row r="46" spans="2:16" x14ac:dyDescent="0.5">
      <c r="B46" s="65"/>
      <c r="C46" s="66"/>
      <c r="D46" s="67"/>
      <c r="E46" s="68"/>
      <c r="F46" s="86"/>
      <c r="G46" s="87"/>
      <c r="H46" s="87"/>
      <c r="I46" s="87"/>
      <c r="J46" s="87"/>
      <c r="K46" s="87"/>
      <c r="L46" s="87"/>
      <c r="M46" s="36" t="str">
        <f t="shared" si="2"/>
        <v/>
      </c>
      <c r="N46" s="14" t="str">
        <f t="shared" si="4"/>
        <v/>
      </c>
      <c r="O46" s="15" t="str">
        <f t="shared" si="5"/>
        <v/>
      </c>
      <c r="P46" s="16" t="str">
        <f t="shared" si="6"/>
        <v/>
      </c>
    </row>
    <row r="47" spans="2:16" x14ac:dyDescent="0.5">
      <c r="B47" s="65"/>
      <c r="C47" s="66"/>
      <c r="D47" s="67"/>
      <c r="E47" s="68"/>
      <c r="F47" s="86"/>
      <c r="G47" s="87"/>
      <c r="H47" s="87"/>
      <c r="I47" s="87"/>
      <c r="J47" s="87"/>
      <c r="K47" s="87"/>
      <c r="L47" s="87"/>
      <c r="M47" s="36" t="str">
        <f t="shared" si="2"/>
        <v/>
      </c>
      <c r="N47" s="14" t="str">
        <f t="shared" si="4"/>
        <v/>
      </c>
      <c r="O47" s="15" t="str">
        <f t="shared" si="5"/>
        <v/>
      </c>
      <c r="P47" s="16" t="str">
        <f t="shared" si="6"/>
        <v/>
      </c>
    </row>
    <row r="48" spans="2:16" x14ac:dyDescent="0.5">
      <c r="B48" s="65"/>
      <c r="C48" s="66"/>
      <c r="D48" s="67"/>
      <c r="E48" s="68"/>
      <c r="F48" s="86"/>
      <c r="G48" s="87"/>
      <c r="H48" s="87"/>
      <c r="I48" s="87"/>
      <c r="J48" s="87"/>
      <c r="K48" s="87"/>
      <c r="L48" s="87"/>
      <c r="M48" s="36" t="str">
        <f t="shared" si="2"/>
        <v/>
      </c>
      <c r="N48" s="14" t="str">
        <f t="shared" si="4"/>
        <v/>
      </c>
      <c r="O48" s="15" t="str">
        <f t="shared" si="5"/>
        <v/>
      </c>
      <c r="P48" s="16" t="str">
        <f t="shared" si="6"/>
        <v/>
      </c>
    </row>
    <row r="49" spans="2:16" x14ac:dyDescent="0.5">
      <c r="B49" s="65"/>
      <c r="C49" s="66"/>
      <c r="D49" s="67"/>
      <c r="E49" s="68"/>
      <c r="F49" s="86"/>
      <c r="G49" s="87"/>
      <c r="H49" s="87"/>
      <c r="I49" s="87"/>
      <c r="J49" s="87"/>
      <c r="K49" s="87"/>
      <c r="L49" s="87"/>
      <c r="M49" s="36" t="str">
        <f t="shared" si="2"/>
        <v/>
      </c>
      <c r="N49" s="14" t="str">
        <f t="shared" si="4"/>
        <v/>
      </c>
      <c r="O49" s="15" t="str">
        <f t="shared" si="5"/>
        <v/>
      </c>
      <c r="P49" s="16" t="str">
        <f t="shared" si="6"/>
        <v/>
      </c>
    </row>
    <row r="50" spans="2:16" x14ac:dyDescent="0.5">
      <c r="B50" s="65"/>
      <c r="C50" s="66"/>
      <c r="D50" s="67"/>
      <c r="E50" s="68"/>
      <c r="F50" s="86"/>
      <c r="G50" s="87"/>
      <c r="H50" s="87"/>
      <c r="I50" s="87"/>
      <c r="J50" s="87"/>
      <c r="K50" s="87"/>
      <c r="L50" s="87"/>
      <c r="M50" s="36" t="str">
        <f t="shared" si="2"/>
        <v/>
      </c>
      <c r="N50" s="14" t="str">
        <f t="shared" si="4"/>
        <v/>
      </c>
      <c r="O50" s="15" t="str">
        <f t="shared" si="5"/>
        <v/>
      </c>
      <c r="P50" s="16" t="str">
        <f t="shared" si="6"/>
        <v/>
      </c>
    </row>
    <row r="51" spans="2:16" x14ac:dyDescent="0.5">
      <c r="B51" s="65"/>
      <c r="C51" s="66"/>
      <c r="D51" s="67"/>
      <c r="E51" s="68"/>
      <c r="F51" s="86"/>
      <c r="G51" s="87"/>
      <c r="H51" s="87"/>
      <c r="I51" s="87"/>
      <c r="J51" s="87"/>
      <c r="K51" s="87"/>
      <c r="L51" s="87"/>
      <c r="M51" s="36" t="str">
        <f t="shared" si="2"/>
        <v/>
      </c>
      <c r="N51" s="14" t="str">
        <f t="shared" si="4"/>
        <v/>
      </c>
      <c r="O51" s="15" t="str">
        <f t="shared" si="5"/>
        <v/>
      </c>
      <c r="P51" s="16" t="str">
        <f t="shared" si="6"/>
        <v/>
      </c>
    </row>
    <row r="52" spans="2:16" x14ac:dyDescent="0.5">
      <c r="B52" s="65"/>
      <c r="C52" s="66"/>
      <c r="D52" s="67"/>
      <c r="E52" s="68"/>
      <c r="F52" s="86"/>
      <c r="G52" s="87"/>
      <c r="H52" s="87"/>
      <c r="I52" s="87"/>
      <c r="J52" s="87"/>
      <c r="K52" s="87"/>
      <c r="L52" s="87"/>
      <c r="M52" s="36" t="str">
        <f t="shared" si="2"/>
        <v/>
      </c>
      <c r="N52" s="14" t="str">
        <f t="shared" si="4"/>
        <v/>
      </c>
      <c r="O52" s="15" t="str">
        <f t="shared" si="5"/>
        <v/>
      </c>
      <c r="P52" s="16" t="str">
        <f t="shared" si="6"/>
        <v/>
      </c>
    </row>
    <row r="53" spans="2:16" x14ac:dyDescent="0.5">
      <c r="B53" s="65"/>
      <c r="C53" s="66"/>
      <c r="D53" s="67"/>
      <c r="E53" s="68"/>
      <c r="F53" s="86"/>
      <c r="G53" s="87"/>
      <c r="H53" s="87"/>
      <c r="I53" s="87"/>
      <c r="J53" s="87"/>
      <c r="K53" s="87"/>
      <c r="L53" s="87"/>
      <c r="M53" s="36" t="str">
        <f t="shared" si="2"/>
        <v/>
      </c>
      <c r="N53" s="14" t="str">
        <f t="shared" si="4"/>
        <v/>
      </c>
      <c r="O53" s="15" t="str">
        <f t="shared" si="5"/>
        <v/>
      </c>
      <c r="P53" s="16" t="str">
        <f t="shared" si="6"/>
        <v/>
      </c>
    </row>
    <row r="54" spans="2:16" x14ac:dyDescent="0.5">
      <c r="B54" s="65"/>
      <c r="C54" s="66"/>
      <c r="D54" s="67"/>
      <c r="E54" s="68"/>
      <c r="F54" s="86"/>
      <c r="G54" s="87"/>
      <c r="H54" s="87"/>
      <c r="I54" s="87"/>
      <c r="J54" s="87"/>
      <c r="K54" s="87"/>
      <c r="L54" s="87"/>
      <c r="M54" s="36" t="str">
        <f t="shared" si="2"/>
        <v/>
      </c>
      <c r="N54" s="14" t="str">
        <f t="shared" si="4"/>
        <v/>
      </c>
      <c r="O54" s="15" t="str">
        <f t="shared" si="5"/>
        <v/>
      </c>
      <c r="P54" s="16" t="str">
        <f t="shared" si="6"/>
        <v/>
      </c>
    </row>
    <row r="55" spans="2:16" x14ac:dyDescent="0.5">
      <c r="B55" s="65"/>
      <c r="C55" s="66"/>
      <c r="D55" s="67"/>
      <c r="E55" s="68"/>
      <c r="F55" s="86"/>
      <c r="G55" s="87"/>
      <c r="H55" s="87"/>
      <c r="I55" s="87"/>
      <c r="J55" s="87"/>
      <c r="K55" s="87"/>
      <c r="L55" s="87"/>
      <c r="M55" s="36" t="str">
        <f t="shared" si="2"/>
        <v/>
      </c>
      <c r="N55" s="14" t="str">
        <f t="shared" si="4"/>
        <v/>
      </c>
      <c r="O55" s="15" t="str">
        <f t="shared" si="5"/>
        <v/>
      </c>
      <c r="P55" s="16" t="str">
        <f t="shared" si="6"/>
        <v/>
      </c>
    </row>
    <row r="56" spans="2:16" x14ac:dyDescent="0.5">
      <c r="B56" s="65"/>
      <c r="C56" s="66"/>
      <c r="D56" s="67"/>
      <c r="E56" s="68"/>
      <c r="F56" s="86"/>
      <c r="G56" s="87"/>
      <c r="H56" s="87"/>
      <c r="I56" s="87"/>
      <c r="J56" s="87"/>
      <c r="K56" s="87"/>
      <c r="L56" s="87"/>
      <c r="M56" s="36" t="str">
        <f t="shared" si="2"/>
        <v/>
      </c>
      <c r="N56" s="14" t="str">
        <f t="shared" si="4"/>
        <v/>
      </c>
      <c r="O56" s="15" t="str">
        <f t="shared" si="5"/>
        <v/>
      </c>
      <c r="P56" s="16" t="str">
        <f t="shared" si="6"/>
        <v/>
      </c>
    </row>
    <row r="57" spans="2:16" x14ac:dyDescent="0.5">
      <c r="B57" s="65"/>
      <c r="C57" s="66"/>
      <c r="D57" s="67"/>
      <c r="E57" s="68"/>
      <c r="F57" s="86"/>
      <c r="G57" s="87"/>
      <c r="H57" s="87"/>
      <c r="I57" s="87"/>
      <c r="J57" s="87"/>
      <c r="K57" s="87"/>
      <c r="L57" s="87"/>
      <c r="M57" s="36" t="str">
        <f t="shared" si="2"/>
        <v/>
      </c>
      <c r="N57" s="14" t="str">
        <f t="shared" si="4"/>
        <v/>
      </c>
      <c r="O57" s="15" t="str">
        <f t="shared" si="5"/>
        <v/>
      </c>
      <c r="P57" s="16" t="str">
        <f t="shared" si="6"/>
        <v/>
      </c>
    </row>
    <row r="58" spans="2:16" x14ac:dyDescent="0.5">
      <c r="B58" s="65"/>
      <c r="C58" s="66"/>
      <c r="D58" s="67"/>
      <c r="E58" s="68"/>
      <c r="F58" s="86"/>
      <c r="G58" s="87"/>
      <c r="H58" s="87"/>
      <c r="I58" s="87"/>
      <c r="J58" s="87"/>
      <c r="K58" s="87"/>
      <c r="L58" s="87"/>
      <c r="M58" s="36" t="str">
        <f t="shared" si="2"/>
        <v/>
      </c>
      <c r="N58" s="14" t="str">
        <f t="shared" si="4"/>
        <v/>
      </c>
      <c r="O58" s="15" t="str">
        <f t="shared" si="5"/>
        <v/>
      </c>
      <c r="P58" s="16" t="str">
        <f t="shared" si="6"/>
        <v/>
      </c>
    </row>
    <row r="59" spans="2:16" x14ac:dyDescent="0.5">
      <c r="B59" s="65"/>
      <c r="C59" s="66"/>
      <c r="D59" s="67"/>
      <c r="E59" s="68"/>
      <c r="F59" s="86"/>
      <c r="G59" s="87"/>
      <c r="H59" s="87"/>
      <c r="I59" s="87"/>
      <c r="J59" s="87"/>
      <c r="K59" s="87"/>
      <c r="L59" s="87"/>
      <c r="M59" s="36" t="str">
        <f t="shared" si="2"/>
        <v/>
      </c>
      <c r="N59" s="14" t="str">
        <f t="shared" si="4"/>
        <v/>
      </c>
      <c r="O59" s="15" t="str">
        <f t="shared" si="5"/>
        <v/>
      </c>
      <c r="P59" s="16" t="str">
        <f t="shared" si="6"/>
        <v/>
      </c>
    </row>
    <row r="60" spans="2:16" x14ac:dyDescent="0.5">
      <c r="B60" s="65"/>
      <c r="C60" s="66"/>
      <c r="D60" s="67"/>
      <c r="E60" s="68"/>
      <c r="F60" s="86"/>
      <c r="G60" s="87"/>
      <c r="H60" s="87"/>
      <c r="I60" s="87"/>
      <c r="J60" s="87"/>
      <c r="K60" s="87"/>
      <c r="L60" s="87"/>
      <c r="M60" s="36" t="str">
        <f t="shared" si="2"/>
        <v/>
      </c>
      <c r="N60" s="14" t="str">
        <f t="shared" si="4"/>
        <v/>
      </c>
      <c r="O60" s="15" t="str">
        <f t="shared" si="5"/>
        <v/>
      </c>
      <c r="P60" s="16" t="str">
        <f t="shared" si="6"/>
        <v/>
      </c>
    </row>
    <row r="61" spans="2:16" x14ac:dyDescent="0.5">
      <c r="B61" s="65"/>
      <c r="C61" s="66"/>
      <c r="D61" s="67"/>
      <c r="E61" s="68"/>
      <c r="F61" s="86"/>
      <c r="G61" s="87"/>
      <c r="H61" s="87"/>
      <c r="I61" s="87"/>
      <c r="J61" s="87"/>
      <c r="K61" s="87"/>
      <c r="L61" s="87"/>
      <c r="M61" s="36" t="str">
        <f t="shared" si="2"/>
        <v/>
      </c>
      <c r="N61" s="14" t="str">
        <f t="shared" si="4"/>
        <v/>
      </c>
      <c r="O61" s="15" t="str">
        <f t="shared" si="5"/>
        <v/>
      </c>
      <c r="P61" s="16" t="str">
        <f t="shared" si="6"/>
        <v/>
      </c>
    </row>
    <row r="62" spans="2:16" x14ac:dyDescent="0.5">
      <c r="B62" s="65"/>
      <c r="C62" s="66"/>
      <c r="D62" s="67"/>
      <c r="E62" s="68"/>
      <c r="F62" s="86"/>
      <c r="G62" s="87"/>
      <c r="H62" s="87"/>
      <c r="I62" s="87"/>
      <c r="J62" s="87"/>
      <c r="K62" s="87"/>
      <c r="L62" s="87"/>
      <c r="M62" s="36" t="str">
        <f t="shared" si="2"/>
        <v/>
      </c>
      <c r="N62" s="14" t="str">
        <f t="shared" si="4"/>
        <v/>
      </c>
      <c r="O62" s="15" t="str">
        <f t="shared" si="5"/>
        <v/>
      </c>
      <c r="P62" s="16" t="str">
        <f t="shared" si="6"/>
        <v/>
      </c>
    </row>
    <row r="63" spans="2:16" x14ac:dyDescent="0.5">
      <c r="B63" s="65"/>
      <c r="C63" s="66"/>
      <c r="D63" s="67"/>
      <c r="E63" s="68"/>
      <c r="F63" s="86"/>
      <c r="G63" s="87"/>
      <c r="H63" s="87"/>
      <c r="I63" s="87"/>
      <c r="J63" s="87"/>
      <c r="K63" s="87"/>
      <c r="L63" s="87"/>
      <c r="M63" s="36" t="str">
        <f t="shared" si="2"/>
        <v/>
      </c>
      <c r="N63" s="14" t="str">
        <f t="shared" si="4"/>
        <v/>
      </c>
      <c r="O63" s="15" t="str">
        <f t="shared" si="5"/>
        <v/>
      </c>
      <c r="P63" s="16" t="str">
        <f t="shared" si="6"/>
        <v/>
      </c>
    </row>
    <row r="64" spans="2:16" x14ac:dyDescent="0.5">
      <c r="B64" s="65"/>
      <c r="C64" s="66"/>
      <c r="D64" s="67"/>
      <c r="E64" s="68"/>
      <c r="F64" s="86"/>
      <c r="G64" s="87"/>
      <c r="H64" s="87"/>
      <c r="I64" s="87"/>
      <c r="J64" s="87"/>
      <c r="K64" s="87"/>
      <c r="L64" s="87"/>
      <c r="M64" s="36" t="str">
        <f t="shared" si="2"/>
        <v/>
      </c>
      <c r="N64" s="14" t="str">
        <f t="shared" si="4"/>
        <v/>
      </c>
      <c r="O64" s="15" t="str">
        <f t="shared" si="5"/>
        <v/>
      </c>
      <c r="P64" s="16" t="str">
        <f t="shared" si="6"/>
        <v/>
      </c>
    </row>
    <row r="65" spans="2:16" x14ac:dyDescent="0.5">
      <c r="B65" s="65"/>
      <c r="C65" s="66"/>
      <c r="D65" s="67"/>
      <c r="E65" s="68"/>
      <c r="F65" s="86"/>
      <c r="G65" s="87"/>
      <c r="H65" s="87"/>
      <c r="I65" s="87"/>
      <c r="J65" s="87"/>
      <c r="K65" s="87"/>
      <c r="L65" s="87"/>
      <c r="M65" s="36" t="str">
        <f t="shared" si="2"/>
        <v/>
      </c>
      <c r="N65" s="14" t="str">
        <f t="shared" si="4"/>
        <v/>
      </c>
      <c r="O65" s="15" t="str">
        <f t="shared" si="5"/>
        <v/>
      </c>
      <c r="P65" s="16" t="str">
        <f t="shared" si="6"/>
        <v/>
      </c>
    </row>
    <row r="66" spans="2:16" x14ac:dyDescent="0.5">
      <c r="B66" s="65"/>
      <c r="C66" s="66"/>
      <c r="D66" s="67"/>
      <c r="E66" s="68"/>
      <c r="F66" s="86"/>
      <c r="G66" s="87"/>
      <c r="H66" s="87"/>
      <c r="I66" s="87"/>
      <c r="J66" s="87"/>
      <c r="K66" s="87"/>
      <c r="L66" s="87"/>
      <c r="M66" s="36" t="str">
        <f t="shared" si="2"/>
        <v/>
      </c>
      <c r="N66" s="14" t="str">
        <f t="shared" si="4"/>
        <v/>
      </c>
      <c r="O66" s="15" t="str">
        <f t="shared" si="5"/>
        <v/>
      </c>
      <c r="P66" s="16" t="str">
        <f t="shared" si="6"/>
        <v/>
      </c>
    </row>
    <row r="67" spans="2:16" x14ac:dyDescent="0.5">
      <c r="B67" s="65"/>
      <c r="C67" s="66"/>
      <c r="D67" s="67"/>
      <c r="E67" s="68"/>
      <c r="F67" s="86"/>
      <c r="G67" s="87"/>
      <c r="H67" s="87"/>
      <c r="I67" s="87"/>
      <c r="J67" s="87"/>
      <c r="K67" s="87"/>
      <c r="L67" s="87"/>
      <c r="M67" s="36" t="str">
        <f t="shared" si="2"/>
        <v/>
      </c>
      <c r="N67" s="14" t="str">
        <f t="shared" si="4"/>
        <v/>
      </c>
      <c r="O67" s="15" t="str">
        <f t="shared" si="5"/>
        <v/>
      </c>
      <c r="P67" s="16" t="str">
        <f t="shared" si="6"/>
        <v/>
      </c>
    </row>
    <row r="68" spans="2:16" x14ac:dyDescent="0.5">
      <c r="B68" s="65"/>
      <c r="C68" s="66"/>
      <c r="D68" s="67"/>
      <c r="E68" s="68"/>
      <c r="F68" s="86"/>
      <c r="G68" s="87"/>
      <c r="H68" s="87"/>
      <c r="I68" s="87"/>
      <c r="J68" s="87"/>
      <c r="K68" s="87"/>
      <c r="L68" s="87"/>
      <c r="M68" s="36" t="str">
        <f t="shared" si="2"/>
        <v/>
      </c>
      <c r="N68" s="14" t="str">
        <f t="shared" si="4"/>
        <v/>
      </c>
      <c r="O68" s="15" t="str">
        <f t="shared" si="5"/>
        <v/>
      </c>
      <c r="P68" s="16" t="str">
        <f t="shared" si="6"/>
        <v/>
      </c>
    </row>
    <row r="69" spans="2:16" x14ac:dyDescent="0.5">
      <c r="B69" s="65"/>
      <c r="C69" s="66"/>
      <c r="D69" s="67"/>
      <c r="E69" s="68"/>
      <c r="F69" s="86"/>
      <c r="G69" s="87"/>
      <c r="H69" s="87"/>
      <c r="I69" s="87"/>
      <c r="J69" s="87"/>
      <c r="K69" s="87"/>
      <c r="L69" s="87"/>
      <c r="M69" s="36" t="str">
        <f t="shared" si="2"/>
        <v/>
      </c>
      <c r="N69" s="14" t="str">
        <f t="shared" si="4"/>
        <v/>
      </c>
      <c r="O69" s="15" t="str">
        <f t="shared" si="5"/>
        <v/>
      </c>
      <c r="P69" s="16" t="str">
        <f t="shared" si="6"/>
        <v/>
      </c>
    </row>
    <row r="70" spans="2:16" x14ac:dyDescent="0.5">
      <c r="B70" s="65"/>
      <c r="C70" s="66"/>
      <c r="D70" s="67"/>
      <c r="E70" s="68"/>
      <c r="F70" s="86"/>
      <c r="G70" s="87"/>
      <c r="H70" s="87"/>
      <c r="I70" s="87"/>
      <c r="J70" s="87"/>
      <c r="K70" s="87"/>
      <c r="L70" s="87"/>
      <c r="M70" s="36" t="str">
        <f t="shared" si="2"/>
        <v/>
      </c>
      <c r="N70" s="14" t="str">
        <f t="shared" si="4"/>
        <v/>
      </c>
      <c r="O70" s="15" t="str">
        <f t="shared" si="5"/>
        <v/>
      </c>
      <c r="P70" s="16" t="str">
        <f t="shared" si="6"/>
        <v/>
      </c>
    </row>
    <row r="71" spans="2:16" x14ac:dyDescent="0.5">
      <c r="B71" s="65"/>
      <c r="C71" s="66"/>
      <c r="D71" s="67"/>
      <c r="E71" s="68"/>
      <c r="F71" s="86"/>
      <c r="G71" s="87"/>
      <c r="H71" s="87"/>
      <c r="I71" s="87"/>
      <c r="J71" s="87"/>
      <c r="K71" s="87"/>
      <c r="L71" s="87"/>
      <c r="M71" s="36" t="str">
        <f t="shared" si="2"/>
        <v/>
      </c>
      <c r="N71" s="14" t="str">
        <f t="shared" si="4"/>
        <v/>
      </c>
      <c r="O71" s="15" t="str">
        <f t="shared" si="5"/>
        <v/>
      </c>
      <c r="P71" s="16" t="str">
        <f t="shared" si="6"/>
        <v/>
      </c>
    </row>
    <row r="72" spans="2:16" x14ac:dyDescent="0.5">
      <c r="B72" s="65"/>
      <c r="C72" s="66"/>
      <c r="D72" s="67"/>
      <c r="E72" s="68"/>
      <c r="F72" s="86"/>
      <c r="G72" s="87"/>
      <c r="H72" s="87"/>
      <c r="I72" s="87"/>
      <c r="J72" s="87"/>
      <c r="K72" s="87"/>
      <c r="L72" s="87"/>
      <c r="M72" s="36" t="str">
        <f t="shared" si="2"/>
        <v/>
      </c>
      <c r="N72" s="14" t="str">
        <f t="shared" si="4"/>
        <v/>
      </c>
      <c r="O72" s="15" t="str">
        <f t="shared" si="5"/>
        <v/>
      </c>
      <c r="P72" s="16" t="str">
        <f t="shared" si="6"/>
        <v/>
      </c>
    </row>
    <row r="73" spans="2:16" x14ac:dyDescent="0.5">
      <c r="B73" s="65"/>
      <c r="C73" s="66"/>
      <c r="D73" s="67"/>
      <c r="E73" s="68"/>
      <c r="F73" s="86"/>
      <c r="G73" s="87"/>
      <c r="H73" s="87"/>
      <c r="I73" s="87"/>
      <c r="J73" s="87"/>
      <c r="K73" s="87"/>
      <c r="L73" s="87"/>
      <c r="M73" s="36" t="str">
        <f t="shared" si="2"/>
        <v/>
      </c>
      <c r="N73" s="14" t="str">
        <f t="shared" si="4"/>
        <v/>
      </c>
      <c r="O73" s="15" t="str">
        <f t="shared" si="5"/>
        <v/>
      </c>
      <c r="P73" s="16" t="str">
        <f t="shared" si="6"/>
        <v/>
      </c>
    </row>
    <row r="74" spans="2:16" x14ac:dyDescent="0.5">
      <c r="B74" s="65"/>
      <c r="C74" s="66"/>
      <c r="D74" s="67"/>
      <c r="E74" s="68"/>
      <c r="F74" s="86"/>
      <c r="G74" s="87"/>
      <c r="H74" s="87"/>
      <c r="I74" s="87"/>
      <c r="J74" s="87"/>
      <c r="K74" s="87"/>
      <c r="L74" s="87"/>
      <c r="M74" s="36" t="str">
        <f t="shared" si="2"/>
        <v/>
      </c>
      <c r="N74" s="14" t="str">
        <f t="shared" si="4"/>
        <v/>
      </c>
      <c r="O74" s="15" t="str">
        <f t="shared" si="5"/>
        <v/>
      </c>
      <c r="P74" s="16" t="str">
        <f t="shared" si="6"/>
        <v/>
      </c>
    </row>
    <row r="75" spans="2:16" x14ac:dyDescent="0.5">
      <c r="B75" s="65"/>
      <c r="C75" s="66"/>
      <c r="D75" s="67"/>
      <c r="E75" s="68"/>
      <c r="F75" s="86"/>
      <c r="G75" s="87"/>
      <c r="H75" s="87"/>
      <c r="I75" s="87"/>
      <c r="J75" s="87"/>
      <c r="K75" s="87"/>
      <c r="L75" s="87"/>
      <c r="M75" s="36" t="str">
        <f t="shared" ref="M75:M138" si="7">IF(COUNTBLANK($C$4:$C$5)+COUNTBLANK($B75) &gt; 0,"",$C$5+($B75-$C$4)/7)</f>
        <v/>
      </c>
      <c r="N75" s="14" t="str">
        <f t="shared" si="4"/>
        <v/>
      </c>
      <c r="O75" s="15" t="str">
        <f t="shared" si="5"/>
        <v/>
      </c>
      <c r="P75" s="16" t="str">
        <f t="shared" si="6"/>
        <v/>
      </c>
    </row>
    <row r="76" spans="2:16" x14ac:dyDescent="0.5">
      <c r="B76" s="65"/>
      <c r="C76" s="66"/>
      <c r="D76" s="67"/>
      <c r="E76" s="68"/>
      <c r="F76" s="86"/>
      <c r="G76" s="87"/>
      <c r="H76" s="87"/>
      <c r="I76" s="87"/>
      <c r="J76" s="87"/>
      <c r="K76" s="87"/>
      <c r="L76" s="87"/>
      <c r="M76" s="36" t="str">
        <f t="shared" si="7"/>
        <v/>
      </c>
      <c r="N76" s="14" t="str">
        <f t="shared" si="4"/>
        <v/>
      </c>
      <c r="O76" s="15" t="str">
        <f t="shared" si="5"/>
        <v/>
      </c>
      <c r="P76" s="16" t="str">
        <f t="shared" si="6"/>
        <v/>
      </c>
    </row>
    <row r="77" spans="2:16" x14ac:dyDescent="0.5">
      <c r="B77" s="65"/>
      <c r="C77" s="66"/>
      <c r="D77" s="67"/>
      <c r="E77" s="68"/>
      <c r="F77" s="86"/>
      <c r="G77" s="87"/>
      <c r="H77" s="87"/>
      <c r="I77" s="87"/>
      <c r="J77" s="87"/>
      <c r="K77" s="87"/>
      <c r="L77" s="87"/>
      <c r="M77" s="36" t="str">
        <f t="shared" si="7"/>
        <v/>
      </c>
      <c r="N77" s="14" t="str">
        <f t="shared" si="4"/>
        <v/>
      </c>
      <c r="O77" s="15" t="str">
        <f t="shared" si="5"/>
        <v/>
      </c>
      <c r="P77" s="16" t="str">
        <f t="shared" si="6"/>
        <v/>
      </c>
    </row>
    <row r="78" spans="2:16" x14ac:dyDescent="0.5">
      <c r="B78" s="65"/>
      <c r="C78" s="66"/>
      <c r="D78" s="67"/>
      <c r="E78" s="68"/>
      <c r="F78" s="86"/>
      <c r="G78" s="87"/>
      <c r="H78" s="87"/>
      <c r="I78" s="87"/>
      <c r="J78" s="87"/>
      <c r="K78" s="87"/>
      <c r="L78" s="87"/>
      <c r="M78" s="36" t="str">
        <f t="shared" si="7"/>
        <v/>
      </c>
      <c r="N78" s="14" t="str">
        <f t="shared" si="4"/>
        <v/>
      </c>
      <c r="O78" s="15" t="str">
        <f t="shared" si="5"/>
        <v/>
      </c>
      <c r="P78" s="16" t="str">
        <f t="shared" si="6"/>
        <v/>
      </c>
    </row>
    <row r="79" spans="2:16" x14ac:dyDescent="0.5">
      <c r="B79" s="65"/>
      <c r="C79" s="66"/>
      <c r="D79" s="67"/>
      <c r="E79" s="68"/>
      <c r="F79" s="86"/>
      <c r="G79" s="87"/>
      <c r="H79" s="87"/>
      <c r="I79" s="87"/>
      <c r="J79" s="87"/>
      <c r="K79" s="87"/>
      <c r="L79" s="87"/>
      <c r="M79" s="36" t="str">
        <f t="shared" si="7"/>
        <v/>
      </c>
      <c r="N79" s="14" t="str">
        <f t="shared" ref="N79:N142" si="8">IF(ISBLANK(C79),"",C79)</f>
        <v/>
      </c>
      <c r="O79" s="15" t="str">
        <f t="shared" ref="O79:O142" si="9">IF(ISBLANK(D79),"",D79)</f>
        <v/>
      </c>
      <c r="P79" s="16" t="str">
        <f t="shared" ref="P79:P142" si="10">IF(ISBLANK(E79),"",E79)</f>
        <v/>
      </c>
    </row>
    <row r="80" spans="2:16" x14ac:dyDescent="0.5">
      <c r="B80" s="65"/>
      <c r="C80" s="66"/>
      <c r="D80" s="67"/>
      <c r="E80" s="68"/>
      <c r="F80" s="86"/>
      <c r="G80" s="87"/>
      <c r="H80" s="87"/>
      <c r="I80" s="87"/>
      <c r="J80" s="87"/>
      <c r="K80" s="87"/>
      <c r="L80" s="87"/>
      <c r="M80" s="36" t="str">
        <f t="shared" si="7"/>
        <v/>
      </c>
      <c r="N80" s="14" t="str">
        <f t="shared" si="8"/>
        <v/>
      </c>
      <c r="O80" s="15" t="str">
        <f t="shared" si="9"/>
        <v/>
      </c>
      <c r="P80" s="16" t="str">
        <f t="shared" si="10"/>
        <v/>
      </c>
    </row>
    <row r="81" spans="2:16" x14ac:dyDescent="0.5">
      <c r="B81" s="65"/>
      <c r="C81" s="66"/>
      <c r="D81" s="67"/>
      <c r="E81" s="68"/>
      <c r="F81" s="86"/>
      <c r="G81" s="87"/>
      <c r="H81" s="87"/>
      <c r="I81" s="87"/>
      <c r="J81" s="87"/>
      <c r="K81" s="87"/>
      <c r="L81" s="87"/>
      <c r="M81" s="36" t="str">
        <f t="shared" si="7"/>
        <v/>
      </c>
      <c r="N81" s="14" t="str">
        <f t="shared" si="8"/>
        <v/>
      </c>
      <c r="O81" s="15" t="str">
        <f t="shared" si="9"/>
        <v/>
      </c>
      <c r="P81" s="16" t="str">
        <f t="shared" si="10"/>
        <v/>
      </c>
    </row>
    <row r="82" spans="2:16" x14ac:dyDescent="0.5">
      <c r="B82" s="65"/>
      <c r="C82" s="66"/>
      <c r="D82" s="67"/>
      <c r="E82" s="68"/>
      <c r="F82" s="86"/>
      <c r="G82" s="87"/>
      <c r="H82" s="87"/>
      <c r="I82" s="87"/>
      <c r="J82" s="87"/>
      <c r="K82" s="87"/>
      <c r="L82" s="87"/>
      <c r="M82" s="36" t="str">
        <f t="shared" si="7"/>
        <v/>
      </c>
      <c r="N82" s="14" t="str">
        <f t="shared" si="8"/>
        <v/>
      </c>
      <c r="O82" s="15" t="str">
        <f t="shared" si="9"/>
        <v/>
      </c>
      <c r="P82" s="16" t="str">
        <f t="shared" si="10"/>
        <v/>
      </c>
    </row>
    <row r="83" spans="2:16" x14ac:dyDescent="0.5">
      <c r="B83" s="65"/>
      <c r="C83" s="66"/>
      <c r="D83" s="67"/>
      <c r="E83" s="68"/>
      <c r="F83" s="86"/>
      <c r="G83" s="87"/>
      <c r="H83" s="87"/>
      <c r="I83" s="87"/>
      <c r="J83" s="87"/>
      <c r="K83" s="87"/>
      <c r="L83" s="87"/>
      <c r="M83" s="36" t="str">
        <f t="shared" si="7"/>
        <v/>
      </c>
      <c r="N83" s="14" t="str">
        <f t="shared" si="8"/>
        <v/>
      </c>
      <c r="O83" s="15" t="str">
        <f t="shared" si="9"/>
        <v/>
      </c>
      <c r="P83" s="16" t="str">
        <f t="shared" si="10"/>
        <v/>
      </c>
    </row>
    <row r="84" spans="2:16" x14ac:dyDescent="0.5">
      <c r="B84" s="65"/>
      <c r="C84" s="66"/>
      <c r="D84" s="67"/>
      <c r="E84" s="68"/>
      <c r="F84" s="86"/>
      <c r="G84" s="87"/>
      <c r="H84" s="87"/>
      <c r="I84" s="87"/>
      <c r="J84" s="87"/>
      <c r="K84" s="87"/>
      <c r="L84" s="87"/>
      <c r="M84" s="36" t="str">
        <f t="shared" si="7"/>
        <v/>
      </c>
      <c r="N84" s="14" t="str">
        <f t="shared" si="8"/>
        <v/>
      </c>
      <c r="O84" s="15" t="str">
        <f t="shared" si="9"/>
        <v/>
      </c>
      <c r="P84" s="16" t="str">
        <f t="shared" si="10"/>
        <v/>
      </c>
    </row>
    <row r="85" spans="2:16" x14ac:dyDescent="0.5">
      <c r="B85" s="65"/>
      <c r="C85" s="66"/>
      <c r="D85" s="67"/>
      <c r="E85" s="68"/>
      <c r="F85" s="86"/>
      <c r="G85" s="87"/>
      <c r="H85" s="87"/>
      <c r="I85" s="87"/>
      <c r="J85" s="87"/>
      <c r="K85" s="87"/>
      <c r="L85" s="87"/>
      <c r="M85" s="36" t="str">
        <f t="shared" si="7"/>
        <v/>
      </c>
      <c r="N85" s="14" t="str">
        <f t="shared" si="8"/>
        <v/>
      </c>
      <c r="O85" s="15" t="str">
        <f t="shared" si="9"/>
        <v/>
      </c>
      <c r="P85" s="16" t="str">
        <f t="shared" si="10"/>
        <v/>
      </c>
    </row>
    <row r="86" spans="2:16" x14ac:dyDescent="0.5">
      <c r="B86" s="65"/>
      <c r="C86" s="66"/>
      <c r="D86" s="67"/>
      <c r="E86" s="68"/>
      <c r="F86" s="86"/>
      <c r="G86" s="87"/>
      <c r="H86" s="87"/>
      <c r="I86" s="87"/>
      <c r="J86" s="87"/>
      <c r="K86" s="87"/>
      <c r="L86" s="87"/>
      <c r="M86" s="36" t="str">
        <f t="shared" si="7"/>
        <v/>
      </c>
      <c r="N86" s="14" t="str">
        <f t="shared" si="8"/>
        <v/>
      </c>
      <c r="O86" s="15" t="str">
        <f t="shared" si="9"/>
        <v/>
      </c>
      <c r="P86" s="16" t="str">
        <f t="shared" si="10"/>
        <v/>
      </c>
    </row>
    <row r="87" spans="2:16" x14ac:dyDescent="0.5">
      <c r="B87" s="65"/>
      <c r="C87" s="66"/>
      <c r="D87" s="67"/>
      <c r="E87" s="68"/>
      <c r="F87" s="86"/>
      <c r="G87" s="87"/>
      <c r="H87" s="87"/>
      <c r="I87" s="87"/>
      <c r="J87" s="87"/>
      <c r="K87" s="87"/>
      <c r="L87" s="87"/>
      <c r="M87" s="36" t="str">
        <f t="shared" si="7"/>
        <v/>
      </c>
      <c r="N87" s="14" t="str">
        <f t="shared" si="8"/>
        <v/>
      </c>
      <c r="O87" s="15" t="str">
        <f t="shared" si="9"/>
        <v/>
      </c>
      <c r="P87" s="16" t="str">
        <f t="shared" si="10"/>
        <v/>
      </c>
    </row>
    <row r="88" spans="2:16" x14ac:dyDescent="0.5">
      <c r="B88" s="65"/>
      <c r="C88" s="66"/>
      <c r="D88" s="67"/>
      <c r="E88" s="68"/>
      <c r="F88" s="86"/>
      <c r="G88" s="87"/>
      <c r="H88" s="87"/>
      <c r="I88" s="87"/>
      <c r="J88" s="87"/>
      <c r="K88" s="87"/>
      <c r="L88" s="87"/>
      <c r="M88" s="36" t="str">
        <f t="shared" si="7"/>
        <v/>
      </c>
      <c r="N88" s="14" t="str">
        <f t="shared" si="8"/>
        <v/>
      </c>
      <c r="O88" s="15" t="str">
        <f t="shared" si="9"/>
        <v/>
      </c>
      <c r="P88" s="16" t="str">
        <f t="shared" si="10"/>
        <v/>
      </c>
    </row>
    <row r="89" spans="2:16" x14ac:dyDescent="0.5">
      <c r="B89" s="65"/>
      <c r="C89" s="66"/>
      <c r="D89" s="67"/>
      <c r="E89" s="68"/>
      <c r="F89" s="86"/>
      <c r="G89" s="87"/>
      <c r="H89" s="87"/>
      <c r="I89" s="87"/>
      <c r="J89" s="87"/>
      <c r="K89" s="87"/>
      <c r="L89" s="87"/>
      <c r="M89" s="36" t="str">
        <f t="shared" si="7"/>
        <v/>
      </c>
      <c r="N89" s="14" t="str">
        <f t="shared" si="8"/>
        <v/>
      </c>
      <c r="O89" s="15" t="str">
        <f t="shared" si="9"/>
        <v/>
      </c>
      <c r="P89" s="16" t="str">
        <f t="shared" si="10"/>
        <v/>
      </c>
    </row>
    <row r="90" spans="2:16" x14ac:dyDescent="0.5">
      <c r="B90" s="65"/>
      <c r="C90" s="66"/>
      <c r="D90" s="67"/>
      <c r="E90" s="68"/>
      <c r="F90" s="86"/>
      <c r="G90" s="87"/>
      <c r="H90" s="87"/>
      <c r="I90" s="87"/>
      <c r="J90" s="87"/>
      <c r="K90" s="87"/>
      <c r="L90" s="87"/>
      <c r="M90" s="36" t="str">
        <f t="shared" si="7"/>
        <v/>
      </c>
      <c r="N90" s="14" t="str">
        <f t="shared" si="8"/>
        <v/>
      </c>
      <c r="O90" s="15" t="str">
        <f t="shared" si="9"/>
        <v/>
      </c>
      <c r="P90" s="16" t="str">
        <f t="shared" si="10"/>
        <v/>
      </c>
    </row>
    <row r="91" spans="2:16" x14ac:dyDescent="0.5">
      <c r="B91" s="65"/>
      <c r="C91" s="66"/>
      <c r="D91" s="67"/>
      <c r="E91" s="68"/>
      <c r="F91" s="86"/>
      <c r="G91" s="87"/>
      <c r="H91" s="87"/>
      <c r="I91" s="87"/>
      <c r="J91" s="87"/>
      <c r="K91" s="87"/>
      <c r="L91" s="87"/>
      <c r="M91" s="36" t="str">
        <f t="shared" si="7"/>
        <v/>
      </c>
      <c r="N91" s="14" t="str">
        <f t="shared" si="8"/>
        <v/>
      </c>
      <c r="O91" s="15" t="str">
        <f t="shared" si="9"/>
        <v/>
      </c>
      <c r="P91" s="16" t="str">
        <f t="shared" si="10"/>
        <v/>
      </c>
    </row>
    <row r="92" spans="2:16" x14ac:dyDescent="0.5">
      <c r="B92" s="65"/>
      <c r="C92" s="66"/>
      <c r="D92" s="67"/>
      <c r="E92" s="68"/>
      <c r="F92" s="86"/>
      <c r="G92" s="87"/>
      <c r="H92" s="87"/>
      <c r="I92" s="87"/>
      <c r="J92" s="87"/>
      <c r="K92" s="87"/>
      <c r="L92" s="87"/>
      <c r="M92" s="36" t="str">
        <f t="shared" si="7"/>
        <v/>
      </c>
      <c r="N92" s="14" t="str">
        <f t="shared" si="8"/>
        <v/>
      </c>
      <c r="O92" s="15" t="str">
        <f t="shared" si="9"/>
        <v/>
      </c>
      <c r="P92" s="16" t="str">
        <f t="shared" si="10"/>
        <v/>
      </c>
    </row>
    <row r="93" spans="2:16" x14ac:dyDescent="0.5">
      <c r="B93" s="65"/>
      <c r="C93" s="66"/>
      <c r="D93" s="67"/>
      <c r="E93" s="68"/>
      <c r="F93" s="86"/>
      <c r="G93" s="87"/>
      <c r="H93" s="87"/>
      <c r="I93" s="87"/>
      <c r="J93" s="87"/>
      <c r="K93" s="87"/>
      <c r="L93" s="87"/>
      <c r="M93" s="36" t="str">
        <f t="shared" si="7"/>
        <v/>
      </c>
      <c r="N93" s="14" t="str">
        <f t="shared" si="8"/>
        <v/>
      </c>
      <c r="O93" s="15" t="str">
        <f t="shared" si="9"/>
        <v/>
      </c>
      <c r="P93" s="16" t="str">
        <f t="shared" si="10"/>
        <v/>
      </c>
    </row>
    <row r="94" spans="2:16" x14ac:dyDescent="0.5">
      <c r="B94" s="65"/>
      <c r="C94" s="66"/>
      <c r="D94" s="67"/>
      <c r="E94" s="68"/>
      <c r="F94" s="86"/>
      <c r="G94" s="87"/>
      <c r="H94" s="87"/>
      <c r="I94" s="87"/>
      <c r="J94" s="87"/>
      <c r="K94" s="87"/>
      <c r="L94" s="87"/>
      <c r="M94" s="36" t="str">
        <f t="shared" si="7"/>
        <v/>
      </c>
      <c r="N94" s="14" t="str">
        <f t="shared" si="8"/>
        <v/>
      </c>
      <c r="O94" s="15" t="str">
        <f t="shared" si="9"/>
        <v/>
      </c>
      <c r="P94" s="16" t="str">
        <f t="shared" si="10"/>
        <v/>
      </c>
    </row>
    <row r="95" spans="2:16" x14ac:dyDescent="0.5">
      <c r="B95" s="65"/>
      <c r="C95" s="66"/>
      <c r="D95" s="67"/>
      <c r="E95" s="68"/>
      <c r="F95" s="86"/>
      <c r="G95" s="87"/>
      <c r="H95" s="87"/>
      <c r="I95" s="87"/>
      <c r="J95" s="87"/>
      <c r="K95" s="87"/>
      <c r="L95" s="87"/>
      <c r="M95" s="36" t="str">
        <f t="shared" si="7"/>
        <v/>
      </c>
      <c r="N95" s="14" t="str">
        <f t="shared" si="8"/>
        <v/>
      </c>
      <c r="O95" s="15" t="str">
        <f t="shared" si="9"/>
        <v/>
      </c>
      <c r="P95" s="16" t="str">
        <f t="shared" si="10"/>
        <v/>
      </c>
    </row>
    <row r="96" spans="2:16" x14ac:dyDescent="0.5">
      <c r="B96" s="65"/>
      <c r="C96" s="66"/>
      <c r="D96" s="67"/>
      <c r="E96" s="68"/>
      <c r="F96" s="86"/>
      <c r="G96" s="87"/>
      <c r="H96" s="87"/>
      <c r="I96" s="87"/>
      <c r="J96" s="87"/>
      <c r="K96" s="87"/>
      <c r="L96" s="87"/>
      <c r="M96" s="36" t="str">
        <f t="shared" si="7"/>
        <v/>
      </c>
      <c r="N96" s="14" t="str">
        <f t="shared" si="8"/>
        <v/>
      </c>
      <c r="O96" s="15" t="str">
        <f t="shared" si="9"/>
        <v/>
      </c>
      <c r="P96" s="16" t="str">
        <f t="shared" si="10"/>
        <v/>
      </c>
    </row>
    <row r="97" spans="2:16" x14ac:dyDescent="0.5">
      <c r="B97" s="65"/>
      <c r="C97" s="66"/>
      <c r="D97" s="67"/>
      <c r="E97" s="68"/>
      <c r="F97" s="86"/>
      <c r="G97" s="87"/>
      <c r="H97" s="87"/>
      <c r="I97" s="87"/>
      <c r="J97" s="87"/>
      <c r="K97" s="87"/>
      <c r="L97" s="87"/>
      <c r="M97" s="36" t="str">
        <f t="shared" si="7"/>
        <v/>
      </c>
      <c r="N97" s="14" t="str">
        <f t="shared" si="8"/>
        <v/>
      </c>
      <c r="O97" s="15" t="str">
        <f t="shared" si="9"/>
        <v/>
      </c>
      <c r="P97" s="16" t="str">
        <f t="shared" si="10"/>
        <v/>
      </c>
    </row>
    <row r="98" spans="2:16" x14ac:dyDescent="0.5">
      <c r="B98" s="65"/>
      <c r="C98" s="66"/>
      <c r="D98" s="67"/>
      <c r="E98" s="68"/>
      <c r="F98" s="86"/>
      <c r="G98" s="87"/>
      <c r="H98" s="87"/>
      <c r="I98" s="87"/>
      <c r="J98" s="87"/>
      <c r="K98" s="87"/>
      <c r="L98" s="87"/>
      <c r="M98" s="36" t="str">
        <f t="shared" si="7"/>
        <v/>
      </c>
      <c r="N98" s="14" t="str">
        <f t="shared" si="8"/>
        <v/>
      </c>
      <c r="O98" s="15" t="str">
        <f t="shared" si="9"/>
        <v/>
      </c>
      <c r="P98" s="16" t="str">
        <f t="shared" si="10"/>
        <v/>
      </c>
    </row>
    <row r="99" spans="2:16" x14ac:dyDescent="0.5">
      <c r="B99" s="65"/>
      <c r="C99" s="66"/>
      <c r="D99" s="67"/>
      <c r="E99" s="68"/>
      <c r="F99" s="86"/>
      <c r="G99" s="87"/>
      <c r="H99" s="87"/>
      <c r="I99" s="87"/>
      <c r="J99" s="87"/>
      <c r="K99" s="87"/>
      <c r="L99" s="87"/>
      <c r="M99" s="36" t="str">
        <f t="shared" si="7"/>
        <v/>
      </c>
      <c r="N99" s="14" t="str">
        <f t="shared" si="8"/>
        <v/>
      </c>
      <c r="O99" s="15" t="str">
        <f t="shared" si="9"/>
        <v/>
      </c>
      <c r="P99" s="16" t="str">
        <f t="shared" si="10"/>
        <v/>
      </c>
    </row>
    <row r="100" spans="2:16" x14ac:dyDescent="0.5">
      <c r="B100" s="65"/>
      <c r="C100" s="66"/>
      <c r="D100" s="67"/>
      <c r="E100" s="68"/>
      <c r="F100" s="86"/>
      <c r="G100" s="87"/>
      <c r="H100" s="87"/>
      <c r="I100" s="87"/>
      <c r="J100" s="87"/>
      <c r="K100" s="87"/>
      <c r="L100" s="87"/>
      <c r="M100" s="36" t="str">
        <f t="shared" si="7"/>
        <v/>
      </c>
      <c r="N100" s="14" t="str">
        <f t="shared" si="8"/>
        <v/>
      </c>
      <c r="O100" s="15" t="str">
        <f t="shared" si="9"/>
        <v/>
      </c>
      <c r="P100" s="16" t="str">
        <f t="shared" si="10"/>
        <v/>
      </c>
    </row>
    <row r="101" spans="2:16" x14ac:dyDescent="0.5">
      <c r="B101" s="65"/>
      <c r="C101" s="66"/>
      <c r="D101" s="67"/>
      <c r="E101" s="68"/>
      <c r="F101" s="86"/>
      <c r="G101" s="87"/>
      <c r="H101" s="87"/>
      <c r="I101" s="87"/>
      <c r="J101" s="87"/>
      <c r="K101" s="87"/>
      <c r="L101" s="87"/>
      <c r="M101" s="36" t="str">
        <f t="shared" si="7"/>
        <v/>
      </c>
      <c r="N101" s="14" t="str">
        <f t="shared" si="8"/>
        <v/>
      </c>
      <c r="O101" s="15" t="str">
        <f t="shared" si="9"/>
        <v/>
      </c>
      <c r="P101" s="16" t="str">
        <f t="shared" si="10"/>
        <v/>
      </c>
    </row>
    <row r="102" spans="2:16" x14ac:dyDescent="0.5">
      <c r="B102" s="65"/>
      <c r="C102" s="66"/>
      <c r="D102" s="67"/>
      <c r="E102" s="68"/>
      <c r="F102" s="86"/>
      <c r="G102" s="87"/>
      <c r="H102" s="87"/>
      <c r="I102" s="87"/>
      <c r="J102" s="87"/>
      <c r="K102" s="87"/>
      <c r="L102" s="87"/>
      <c r="M102" s="36" t="str">
        <f t="shared" si="7"/>
        <v/>
      </c>
      <c r="N102" s="14" t="str">
        <f t="shared" si="8"/>
        <v/>
      </c>
      <c r="O102" s="15" t="str">
        <f t="shared" si="9"/>
        <v/>
      </c>
      <c r="P102" s="16" t="str">
        <f t="shared" si="10"/>
        <v/>
      </c>
    </row>
    <row r="103" spans="2:16" x14ac:dyDescent="0.5">
      <c r="B103" s="65"/>
      <c r="C103" s="66"/>
      <c r="D103" s="67"/>
      <c r="E103" s="68"/>
      <c r="F103" s="86"/>
      <c r="G103" s="87"/>
      <c r="H103" s="87"/>
      <c r="I103" s="87"/>
      <c r="J103" s="87"/>
      <c r="K103" s="87"/>
      <c r="L103" s="87"/>
      <c r="M103" s="36" t="str">
        <f t="shared" si="7"/>
        <v/>
      </c>
      <c r="N103" s="14" t="str">
        <f t="shared" si="8"/>
        <v/>
      </c>
      <c r="O103" s="15" t="str">
        <f t="shared" si="9"/>
        <v/>
      </c>
      <c r="P103" s="16" t="str">
        <f t="shared" si="10"/>
        <v/>
      </c>
    </row>
    <row r="104" spans="2:16" x14ac:dyDescent="0.5">
      <c r="B104" s="65"/>
      <c r="C104" s="66"/>
      <c r="D104" s="67"/>
      <c r="E104" s="68"/>
      <c r="F104" s="86"/>
      <c r="G104" s="87"/>
      <c r="H104" s="87"/>
      <c r="I104" s="87"/>
      <c r="J104" s="87"/>
      <c r="K104" s="87"/>
      <c r="L104" s="87"/>
      <c r="M104" s="36" t="str">
        <f t="shared" si="7"/>
        <v/>
      </c>
      <c r="N104" s="14" t="str">
        <f t="shared" si="8"/>
        <v/>
      </c>
      <c r="O104" s="15" t="str">
        <f t="shared" si="9"/>
        <v/>
      </c>
      <c r="P104" s="16" t="str">
        <f t="shared" si="10"/>
        <v/>
      </c>
    </row>
    <row r="105" spans="2:16" x14ac:dyDescent="0.5">
      <c r="B105" s="65"/>
      <c r="C105" s="66"/>
      <c r="D105" s="67"/>
      <c r="E105" s="68"/>
      <c r="F105" s="86"/>
      <c r="G105" s="87"/>
      <c r="H105" s="87"/>
      <c r="I105" s="87"/>
      <c r="J105" s="87"/>
      <c r="K105" s="87"/>
      <c r="L105" s="87"/>
      <c r="M105" s="36" t="str">
        <f t="shared" si="7"/>
        <v/>
      </c>
      <c r="N105" s="14" t="str">
        <f t="shared" si="8"/>
        <v/>
      </c>
      <c r="O105" s="15" t="str">
        <f t="shared" si="9"/>
        <v/>
      </c>
      <c r="P105" s="16" t="str">
        <f t="shared" si="10"/>
        <v/>
      </c>
    </row>
    <row r="106" spans="2:16" x14ac:dyDescent="0.5">
      <c r="B106" s="65"/>
      <c r="C106" s="66"/>
      <c r="D106" s="67"/>
      <c r="E106" s="68"/>
      <c r="F106" s="86"/>
      <c r="G106" s="87"/>
      <c r="H106" s="87"/>
      <c r="I106" s="87"/>
      <c r="J106" s="87"/>
      <c r="K106" s="87"/>
      <c r="L106" s="87"/>
      <c r="M106" s="36" t="str">
        <f t="shared" si="7"/>
        <v/>
      </c>
      <c r="N106" s="14" t="str">
        <f t="shared" si="8"/>
        <v/>
      </c>
      <c r="O106" s="15" t="str">
        <f t="shared" si="9"/>
        <v/>
      </c>
      <c r="P106" s="16" t="str">
        <f t="shared" si="10"/>
        <v/>
      </c>
    </row>
    <row r="107" spans="2:16" x14ac:dyDescent="0.5">
      <c r="B107" s="65"/>
      <c r="C107" s="66"/>
      <c r="D107" s="67"/>
      <c r="E107" s="68"/>
      <c r="F107" s="86"/>
      <c r="G107" s="87"/>
      <c r="H107" s="87"/>
      <c r="I107" s="87"/>
      <c r="J107" s="87"/>
      <c r="K107" s="87"/>
      <c r="L107" s="87"/>
      <c r="M107" s="36" t="str">
        <f t="shared" si="7"/>
        <v/>
      </c>
      <c r="N107" s="14" t="str">
        <f t="shared" si="8"/>
        <v/>
      </c>
      <c r="O107" s="15" t="str">
        <f t="shared" si="9"/>
        <v/>
      </c>
      <c r="P107" s="16" t="str">
        <f t="shared" si="10"/>
        <v/>
      </c>
    </row>
    <row r="108" spans="2:16" x14ac:dyDescent="0.5">
      <c r="B108" s="65"/>
      <c r="C108" s="66"/>
      <c r="D108" s="67"/>
      <c r="E108" s="68"/>
      <c r="F108" s="86"/>
      <c r="G108" s="87"/>
      <c r="H108" s="87"/>
      <c r="I108" s="87"/>
      <c r="J108" s="87"/>
      <c r="K108" s="87"/>
      <c r="L108" s="87"/>
      <c r="M108" s="36" t="str">
        <f t="shared" si="7"/>
        <v/>
      </c>
      <c r="N108" s="14" t="str">
        <f t="shared" si="8"/>
        <v/>
      </c>
      <c r="O108" s="15" t="str">
        <f t="shared" si="9"/>
        <v/>
      </c>
      <c r="P108" s="16" t="str">
        <f t="shared" si="10"/>
        <v/>
      </c>
    </row>
    <row r="109" spans="2:16" x14ac:dyDescent="0.5">
      <c r="B109" s="65"/>
      <c r="C109" s="66"/>
      <c r="D109" s="67"/>
      <c r="E109" s="68"/>
      <c r="F109" s="86"/>
      <c r="G109" s="87"/>
      <c r="H109" s="87"/>
      <c r="I109" s="87"/>
      <c r="J109" s="87"/>
      <c r="K109" s="87"/>
      <c r="L109" s="87"/>
      <c r="M109" s="36" t="str">
        <f t="shared" si="7"/>
        <v/>
      </c>
      <c r="N109" s="14" t="str">
        <f t="shared" si="8"/>
        <v/>
      </c>
      <c r="O109" s="15" t="str">
        <f t="shared" si="9"/>
        <v/>
      </c>
      <c r="P109" s="16" t="str">
        <f t="shared" si="10"/>
        <v/>
      </c>
    </row>
    <row r="110" spans="2:16" x14ac:dyDescent="0.5">
      <c r="B110" s="65"/>
      <c r="C110" s="66"/>
      <c r="D110" s="67"/>
      <c r="E110" s="68"/>
      <c r="F110" s="86"/>
      <c r="G110" s="87"/>
      <c r="H110" s="87"/>
      <c r="I110" s="87"/>
      <c r="J110" s="87"/>
      <c r="K110" s="87"/>
      <c r="L110" s="87"/>
      <c r="M110" s="36" t="str">
        <f t="shared" si="7"/>
        <v/>
      </c>
      <c r="N110" s="14" t="str">
        <f t="shared" si="8"/>
        <v/>
      </c>
      <c r="O110" s="15" t="str">
        <f t="shared" si="9"/>
        <v/>
      </c>
      <c r="P110" s="16" t="str">
        <f t="shared" si="10"/>
        <v/>
      </c>
    </row>
    <row r="111" spans="2:16" x14ac:dyDescent="0.5">
      <c r="B111" s="65"/>
      <c r="C111" s="66"/>
      <c r="D111" s="67"/>
      <c r="E111" s="68"/>
      <c r="F111" s="86"/>
      <c r="G111" s="87"/>
      <c r="H111" s="87"/>
      <c r="I111" s="87"/>
      <c r="J111" s="87"/>
      <c r="K111" s="87"/>
      <c r="L111" s="87"/>
      <c r="M111" s="36" t="str">
        <f t="shared" si="7"/>
        <v/>
      </c>
      <c r="N111" s="14" t="str">
        <f t="shared" si="8"/>
        <v/>
      </c>
      <c r="O111" s="15" t="str">
        <f t="shared" si="9"/>
        <v/>
      </c>
      <c r="P111" s="16" t="str">
        <f t="shared" si="10"/>
        <v/>
      </c>
    </row>
    <row r="112" spans="2:16" x14ac:dyDescent="0.5">
      <c r="B112" s="65"/>
      <c r="C112" s="66"/>
      <c r="D112" s="67"/>
      <c r="E112" s="68"/>
      <c r="F112" s="86"/>
      <c r="G112" s="87"/>
      <c r="H112" s="87"/>
      <c r="I112" s="87"/>
      <c r="J112" s="87"/>
      <c r="K112" s="87"/>
      <c r="L112" s="87"/>
      <c r="M112" s="36" t="str">
        <f t="shared" si="7"/>
        <v/>
      </c>
      <c r="N112" s="14" t="str">
        <f t="shared" si="8"/>
        <v/>
      </c>
      <c r="O112" s="15" t="str">
        <f t="shared" si="9"/>
        <v/>
      </c>
      <c r="P112" s="16" t="str">
        <f t="shared" si="10"/>
        <v/>
      </c>
    </row>
    <row r="113" spans="2:16" x14ac:dyDescent="0.5">
      <c r="B113" s="65"/>
      <c r="C113" s="66"/>
      <c r="D113" s="67"/>
      <c r="E113" s="68"/>
      <c r="F113" s="86"/>
      <c r="G113" s="87"/>
      <c r="H113" s="87"/>
      <c r="I113" s="87"/>
      <c r="J113" s="87"/>
      <c r="K113" s="87"/>
      <c r="L113" s="87"/>
      <c r="M113" s="36" t="str">
        <f t="shared" si="7"/>
        <v/>
      </c>
      <c r="N113" s="14" t="str">
        <f t="shared" si="8"/>
        <v/>
      </c>
      <c r="O113" s="15" t="str">
        <f t="shared" si="9"/>
        <v/>
      </c>
      <c r="P113" s="16" t="str">
        <f t="shared" si="10"/>
        <v/>
      </c>
    </row>
    <row r="114" spans="2:16" x14ac:dyDescent="0.5">
      <c r="B114" s="65"/>
      <c r="C114" s="66"/>
      <c r="D114" s="67"/>
      <c r="E114" s="68"/>
      <c r="F114" s="86"/>
      <c r="G114" s="87"/>
      <c r="H114" s="87"/>
      <c r="I114" s="87"/>
      <c r="J114" s="87"/>
      <c r="K114" s="87"/>
      <c r="L114" s="87"/>
      <c r="M114" s="36" t="str">
        <f t="shared" si="7"/>
        <v/>
      </c>
      <c r="N114" s="14" t="str">
        <f t="shared" si="8"/>
        <v/>
      </c>
      <c r="O114" s="15" t="str">
        <f t="shared" si="9"/>
        <v/>
      </c>
      <c r="P114" s="16" t="str">
        <f t="shared" si="10"/>
        <v/>
      </c>
    </row>
    <row r="115" spans="2:16" x14ac:dyDescent="0.5">
      <c r="B115" s="65"/>
      <c r="C115" s="66"/>
      <c r="D115" s="67"/>
      <c r="E115" s="68"/>
      <c r="F115" s="86"/>
      <c r="G115" s="87"/>
      <c r="H115" s="87"/>
      <c r="I115" s="87"/>
      <c r="J115" s="87"/>
      <c r="K115" s="87"/>
      <c r="L115" s="87"/>
      <c r="M115" s="36" t="str">
        <f t="shared" si="7"/>
        <v/>
      </c>
      <c r="N115" s="14" t="str">
        <f t="shared" si="8"/>
        <v/>
      </c>
      <c r="O115" s="15" t="str">
        <f t="shared" si="9"/>
        <v/>
      </c>
      <c r="P115" s="16" t="str">
        <f t="shared" si="10"/>
        <v/>
      </c>
    </row>
    <row r="116" spans="2:16" x14ac:dyDescent="0.5">
      <c r="B116" s="65"/>
      <c r="C116" s="66"/>
      <c r="D116" s="67"/>
      <c r="E116" s="68"/>
      <c r="F116" s="86"/>
      <c r="G116" s="87"/>
      <c r="H116" s="87"/>
      <c r="I116" s="87"/>
      <c r="J116" s="87"/>
      <c r="K116" s="87"/>
      <c r="L116" s="87"/>
      <c r="M116" s="36" t="str">
        <f t="shared" si="7"/>
        <v/>
      </c>
      <c r="N116" s="14" t="str">
        <f t="shared" si="8"/>
        <v/>
      </c>
      <c r="O116" s="15" t="str">
        <f t="shared" si="9"/>
        <v/>
      </c>
      <c r="P116" s="16" t="str">
        <f t="shared" si="10"/>
        <v/>
      </c>
    </row>
    <row r="117" spans="2:16" x14ac:dyDescent="0.5">
      <c r="B117" s="65"/>
      <c r="C117" s="66"/>
      <c r="D117" s="67"/>
      <c r="E117" s="68"/>
      <c r="F117" s="86"/>
      <c r="G117" s="87"/>
      <c r="H117" s="87"/>
      <c r="I117" s="87"/>
      <c r="J117" s="87"/>
      <c r="K117" s="87"/>
      <c r="L117" s="87"/>
      <c r="M117" s="36" t="str">
        <f t="shared" si="7"/>
        <v/>
      </c>
      <c r="N117" s="14" t="str">
        <f t="shared" si="8"/>
        <v/>
      </c>
      <c r="O117" s="15" t="str">
        <f t="shared" si="9"/>
        <v/>
      </c>
      <c r="P117" s="16" t="str">
        <f t="shared" si="10"/>
        <v/>
      </c>
    </row>
    <row r="118" spans="2:16" x14ac:dyDescent="0.5">
      <c r="B118" s="65"/>
      <c r="C118" s="66"/>
      <c r="D118" s="67"/>
      <c r="E118" s="68"/>
      <c r="F118" s="86"/>
      <c r="G118" s="87"/>
      <c r="H118" s="87"/>
      <c r="I118" s="87"/>
      <c r="J118" s="87"/>
      <c r="K118" s="87"/>
      <c r="L118" s="87"/>
      <c r="M118" s="36" t="str">
        <f t="shared" si="7"/>
        <v/>
      </c>
      <c r="N118" s="14" t="str">
        <f t="shared" si="8"/>
        <v/>
      </c>
      <c r="O118" s="15" t="str">
        <f t="shared" si="9"/>
        <v/>
      </c>
      <c r="P118" s="16" t="str">
        <f t="shared" si="10"/>
        <v/>
      </c>
    </row>
    <row r="119" spans="2:16" x14ac:dyDescent="0.5">
      <c r="B119" s="65"/>
      <c r="C119" s="66"/>
      <c r="D119" s="67"/>
      <c r="E119" s="68"/>
      <c r="F119" s="86"/>
      <c r="G119" s="87"/>
      <c r="H119" s="87"/>
      <c r="I119" s="87"/>
      <c r="J119" s="87"/>
      <c r="K119" s="87"/>
      <c r="L119" s="87"/>
      <c r="M119" s="36" t="str">
        <f t="shared" si="7"/>
        <v/>
      </c>
      <c r="N119" s="14" t="str">
        <f t="shared" si="8"/>
        <v/>
      </c>
      <c r="O119" s="15" t="str">
        <f t="shared" si="9"/>
        <v/>
      </c>
      <c r="P119" s="16" t="str">
        <f t="shared" si="10"/>
        <v/>
      </c>
    </row>
    <row r="120" spans="2:16" x14ac:dyDescent="0.5">
      <c r="B120" s="65"/>
      <c r="C120" s="66"/>
      <c r="D120" s="67"/>
      <c r="E120" s="68"/>
      <c r="F120" s="86"/>
      <c r="G120" s="87"/>
      <c r="H120" s="87"/>
      <c r="I120" s="87"/>
      <c r="J120" s="87"/>
      <c r="K120" s="87"/>
      <c r="L120" s="87"/>
      <c r="M120" s="36" t="str">
        <f t="shared" si="7"/>
        <v/>
      </c>
      <c r="N120" s="14" t="str">
        <f t="shared" si="8"/>
        <v/>
      </c>
      <c r="O120" s="15" t="str">
        <f t="shared" si="9"/>
        <v/>
      </c>
      <c r="P120" s="16" t="str">
        <f t="shared" si="10"/>
        <v/>
      </c>
    </row>
    <row r="121" spans="2:16" x14ac:dyDescent="0.5">
      <c r="B121" s="65"/>
      <c r="C121" s="66"/>
      <c r="D121" s="67"/>
      <c r="E121" s="68"/>
      <c r="F121" s="86"/>
      <c r="G121" s="87"/>
      <c r="H121" s="87"/>
      <c r="I121" s="87"/>
      <c r="J121" s="87"/>
      <c r="K121" s="87"/>
      <c r="L121" s="87"/>
      <c r="M121" s="36" t="str">
        <f t="shared" si="7"/>
        <v/>
      </c>
      <c r="N121" s="14" t="str">
        <f t="shared" si="8"/>
        <v/>
      </c>
      <c r="O121" s="15" t="str">
        <f t="shared" si="9"/>
        <v/>
      </c>
      <c r="P121" s="16" t="str">
        <f t="shared" si="10"/>
        <v/>
      </c>
    </row>
    <row r="122" spans="2:16" x14ac:dyDescent="0.5">
      <c r="B122" s="65"/>
      <c r="C122" s="66"/>
      <c r="D122" s="67"/>
      <c r="E122" s="68"/>
      <c r="F122" s="86"/>
      <c r="G122" s="87"/>
      <c r="H122" s="87"/>
      <c r="I122" s="87"/>
      <c r="J122" s="87"/>
      <c r="K122" s="87"/>
      <c r="L122" s="87"/>
      <c r="M122" s="36" t="str">
        <f t="shared" si="7"/>
        <v/>
      </c>
      <c r="N122" s="14" t="str">
        <f t="shared" si="8"/>
        <v/>
      </c>
      <c r="O122" s="15" t="str">
        <f t="shared" si="9"/>
        <v/>
      </c>
      <c r="P122" s="16" t="str">
        <f t="shared" si="10"/>
        <v/>
      </c>
    </row>
    <row r="123" spans="2:16" x14ac:dyDescent="0.5">
      <c r="B123" s="65"/>
      <c r="C123" s="66"/>
      <c r="D123" s="67"/>
      <c r="E123" s="68"/>
      <c r="F123" s="86"/>
      <c r="G123" s="87"/>
      <c r="H123" s="87"/>
      <c r="I123" s="87"/>
      <c r="J123" s="87"/>
      <c r="K123" s="87"/>
      <c r="L123" s="87"/>
      <c r="M123" s="36" t="str">
        <f t="shared" si="7"/>
        <v/>
      </c>
      <c r="N123" s="14" t="str">
        <f t="shared" si="8"/>
        <v/>
      </c>
      <c r="O123" s="15" t="str">
        <f t="shared" si="9"/>
        <v/>
      </c>
      <c r="P123" s="16" t="str">
        <f t="shared" si="10"/>
        <v/>
      </c>
    </row>
    <row r="124" spans="2:16" x14ac:dyDescent="0.5">
      <c r="B124" s="65"/>
      <c r="C124" s="66"/>
      <c r="D124" s="67"/>
      <c r="E124" s="68"/>
      <c r="F124" s="86"/>
      <c r="G124" s="87"/>
      <c r="H124" s="87"/>
      <c r="I124" s="87"/>
      <c r="J124" s="87"/>
      <c r="K124" s="87"/>
      <c r="L124" s="87"/>
      <c r="M124" s="36" t="str">
        <f t="shared" si="7"/>
        <v/>
      </c>
      <c r="N124" s="14" t="str">
        <f t="shared" si="8"/>
        <v/>
      </c>
      <c r="O124" s="15" t="str">
        <f t="shared" si="9"/>
        <v/>
      </c>
      <c r="P124" s="16" t="str">
        <f t="shared" si="10"/>
        <v/>
      </c>
    </row>
    <row r="125" spans="2:16" x14ac:dyDescent="0.5">
      <c r="B125" s="65"/>
      <c r="C125" s="66"/>
      <c r="D125" s="67"/>
      <c r="E125" s="68"/>
      <c r="F125" s="86"/>
      <c r="G125" s="87"/>
      <c r="H125" s="87"/>
      <c r="I125" s="87"/>
      <c r="J125" s="87"/>
      <c r="K125" s="87"/>
      <c r="L125" s="87"/>
      <c r="M125" s="36" t="str">
        <f t="shared" si="7"/>
        <v/>
      </c>
      <c r="N125" s="14" t="str">
        <f t="shared" si="8"/>
        <v/>
      </c>
      <c r="O125" s="15" t="str">
        <f t="shared" si="9"/>
        <v/>
      </c>
      <c r="P125" s="16" t="str">
        <f t="shared" si="10"/>
        <v/>
      </c>
    </row>
    <row r="126" spans="2:16" x14ac:dyDescent="0.5">
      <c r="B126" s="65"/>
      <c r="C126" s="66"/>
      <c r="D126" s="67"/>
      <c r="E126" s="68"/>
      <c r="F126" s="86"/>
      <c r="G126" s="87"/>
      <c r="H126" s="87"/>
      <c r="I126" s="87"/>
      <c r="J126" s="87"/>
      <c r="K126" s="87"/>
      <c r="L126" s="87"/>
      <c r="M126" s="36" t="str">
        <f t="shared" si="7"/>
        <v/>
      </c>
      <c r="N126" s="14" t="str">
        <f t="shared" si="8"/>
        <v/>
      </c>
      <c r="O126" s="15" t="str">
        <f t="shared" si="9"/>
        <v/>
      </c>
      <c r="P126" s="16" t="str">
        <f t="shared" si="10"/>
        <v/>
      </c>
    </row>
    <row r="127" spans="2:16" x14ac:dyDescent="0.5">
      <c r="B127" s="65"/>
      <c r="C127" s="66"/>
      <c r="D127" s="67"/>
      <c r="E127" s="68"/>
      <c r="F127" s="86"/>
      <c r="G127" s="87"/>
      <c r="H127" s="87"/>
      <c r="I127" s="87"/>
      <c r="J127" s="87"/>
      <c r="K127" s="87"/>
      <c r="L127" s="87"/>
      <c r="M127" s="36" t="str">
        <f t="shared" si="7"/>
        <v/>
      </c>
      <c r="N127" s="14" t="str">
        <f t="shared" si="8"/>
        <v/>
      </c>
      <c r="O127" s="15" t="str">
        <f t="shared" si="9"/>
        <v/>
      </c>
      <c r="P127" s="16" t="str">
        <f t="shared" si="10"/>
        <v/>
      </c>
    </row>
    <row r="128" spans="2:16" x14ac:dyDescent="0.5">
      <c r="B128" s="65"/>
      <c r="C128" s="66"/>
      <c r="D128" s="67"/>
      <c r="E128" s="68"/>
      <c r="F128" s="86"/>
      <c r="G128" s="87"/>
      <c r="H128" s="87"/>
      <c r="I128" s="87"/>
      <c r="J128" s="87"/>
      <c r="K128" s="87"/>
      <c r="L128" s="87"/>
      <c r="M128" s="36" t="str">
        <f t="shared" si="7"/>
        <v/>
      </c>
      <c r="N128" s="14" t="str">
        <f t="shared" si="8"/>
        <v/>
      </c>
      <c r="O128" s="15" t="str">
        <f t="shared" si="9"/>
        <v/>
      </c>
      <c r="P128" s="16" t="str">
        <f t="shared" si="10"/>
        <v/>
      </c>
    </row>
    <row r="129" spans="2:16" x14ac:dyDescent="0.5">
      <c r="B129" s="65"/>
      <c r="C129" s="66"/>
      <c r="D129" s="67"/>
      <c r="E129" s="68"/>
      <c r="F129" s="86"/>
      <c r="G129" s="87"/>
      <c r="H129" s="87"/>
      <c r="I129" s="87"/>
      <c r="J129" s="87"/>
      <c r="K129" s="87"/>
      <c r="L129" s="87"/>
      <c r="M129" s="36" t="str">
        <f t="shared" si="7"/>
        <v/>
      </c>
      <c r="N129" s="14" t="str">
        <f t="shared" si="8"/>
        <v/>
      </c>
      <c r="O129" s="15" t="str">
        <f t="shared" si="9"/>
        <v/>
      </c>
      <c r="P129" s="16" t="str">
        <f t="shared" si="10"/>
        <v/>
      </c>
    </row>
    <row r="130" spans="2:16" x14ac:dyDescent="0.5">
      <c r="B130" s="65"/>
      <c r="C130" s="66"/>
      <c r="D130" s="67"/>
      <c r="E130" s="68"/>
      <c r="F130" s="86"/>
      <c r="G130" s="87"/>
      <c r="H130" s="87"/>
      <c r="I130" s="87"/>
      <c r="J130" s="87"/>
      <c r="K130" s="87"/>
      <c r="L130" s="87"/>
      <c r="M130" s="36" t="str">
        <f t="shared" si="7"/>
        <v/>
      </c>
      <c r="N130" s="14" t="str">
        <f t="shared" si="8"/>
        <v/>
      </c>
      <c r="O130" s="15" t="str">
        <f t="shared" si="9"/>
        <v/>
      </c>
      <c r="P130" s="16" t="str">
        <f t="shared" si="10"/>
        <v/>
      </c>
    </row>
    <row r="131" spans="2:16" x14ac:dyDescent="0.5">
      <c r="B131" s="65"/>
      <c r="C131" s="66"/>
      <c r="D131" s="67"/>
      <c r="E131" s="68"/>
      <c r="F131" s="86"/>
      <c r="G131" s="87"/>
      <c r="H131" s="87"/>
      <c r="I131" s="87"/>
      <c r="J131" s="87"/>
      <c r="K131" s="87"/>
      <c r="L131" s="87"/>
      <c r="M131" s="36" t="str">
        <f t="shared" si="7"/>
        <v/>
      </c>
      <c r="N131" s="14" t="str">
        <f t="shared" si="8"/>
        <v/>
      </c>
      <c r="O131" s="15" t="str">
        <f t="shared" si="9"/>
        <v/>
      </c>
      <c r="P131" s="16" t="str">
        <f t="shared" si="10"/>
        <v/>
      </c>
    </row>
    <row r="132" spans="2:16" x14ac:dyDescent="0.5">
      <c r="B132" s="65"/>
      <c r="C132" s="66"/>
      <c r="D132" s="67"/>
      <c r="E132" s="68"/>
      <c r="F132" s="86"/>
      <c r="G132" s="87"/>
      <c r="H132" s="87"/>
      <c r="I132" s="87"/>
      <c r="J132" s="87"/>
      <c r="K132" s="87"/>
      <c r="L132" s="87"/>
      <c r="M132" s="36" t="str">
        <f t="shared" si="7"/>
        <v/>
      </c>
      <c r="N132" s="14" t="str">
        <f t="shared" si="8"/>
        <v/>
      </c>
      <c r="O132" s="15" t="str">
        <f t="shared" si="9"/>
        <v/>
      </c>
      <c r="P132" s="16" t="str">
        <f t="shared" si="10"/>
        <v/>
      </c>
    </row>
    <row r="133" spans="2:16" x14ac:dyDescent="0.5">
      <c r="B133" s="65"/>
      <c r="C133" s="66"/>
      <c r="D133" s="67"/>
      <c r="E133" s="68"/>
      <c r="F133" s="86"/>
      <c r="G133" s="87"/>
      <c r="H133" s="87"/>
      <c r="I133" s="87"/>
      <c r="J133" s="87"/>
      <c r="K133" s="87"/>
      <c r="L133" s="87"/>
      <c r="M133" s="36" t="str">
        <f t="shared" si="7"/>
        <v/>
      </c>
      <c r="N133" s="14" t="str">
        <f t="shared" si="8"/>
        <v/>
      </c>
      <c r="O133" s="15" t="str">
        <f t="shared" si="9"/>
        <v/>
      </c>
      <c r="P133" s="16" t="str">
        <f t="shared" si="10"/>
        <v/>
      </c>
    </row>
    <row r="134" spans="2:16" x14ac:dyDescent="0.5">
      <c r="B134" s="65"/>
      <c r="C134" s="66"/>
      <c r="D134" s="67"/>
      <c r="E134" s="68"/>
      <c r="F134" s="86"/>
      <c r="G134" s="87"/>
      <c r="H134" s="87"/>
      <c r="I134" s="87"/>
      <c r="J134" s="87"/>
      <c r="K134" s="87"/>
      <c r="L134" s="87"/>
      <c r="M134" s="36" t="str">
        <f t="shared" si="7"/>
        <v/>
      </c>
      <c r="N134" s="14" t="str">
        <f t="shared" si="8"/>
        <v/>
      </c>
      <c r="O134" s="15" t="str">
        <f t="shared" si="9"/>
        <v/>
      </c>
      <c r="P134" s="16" t="str">
        <f t="shared" si="10"/>
        <v/>
      </c>
    </row>
    <row r="135" spans="2:16" x14ac:dyDescent="0.5">
      <c r="B135" s="65"/>
      <c r="C135" s="66"/>
      <c r="D135" s="67"/>
      <c r="E135" s="68"/>
      <c r="F135" s="86"/>
      <c r="G135" s="87"/>
      <c r="H135" s="87"/>
      <c r="I135" s="87"/>
      <c r="J135" s="87"/>
      <c r="K135" s="87"/>
      <c r="L135" s="87"/>
      <c r="M135" s="36" t="str">
        <f t="shared" si="7"/>
        <v/>
      </c>
      <c r="N135" s="14" t="str">
        <f t="shared" si="8"/>
        <v/>
      </c>
      <c r="O135" s="15" t="str">
        <f t="shared" si="9"/>
        <v/>
      </c>
      <c r="P135" s="16" t="str">
        <f t="shared" si="10"/>
        <v/>
      </c>
    </row>
    <row r="136" spans="2:16" x14ac:dyDescent="0.5">
      <c r="B136" s="65"/>
      <c r="C136" s="66"/>
      <c r="D136" s="67"/>
      <c r="E136" s="68"/>
      <c r="F136" s="86"/>
      <c r="G136" s="87"/>
      <c r="H136" s="87"/>
      <c r="I136" s="87"/>
      <c r="J136" s="87"/>
      <c r="K136" s="87"/>
      <c r="L136" s="87"/>
      <c r="M136" s="36" t="str">
        <f t="shared" si="7"/>
        <v/>
      </c>
      <c r="N136" s="14" t="str">
        <f t="shared" si="8"/>
        <v/>
      </c>
      <c r="O136" s="15" t="str">
        <f t="shared" si="9"/>
        <v/>
      </c>
      <c r="P136" s="16" t="str">
        <f t="shared" si="10"/>
        <v/>
      </c>
    </row>
    <row r="137" spans="2:16" x14ac:dyDescent="0.5">
      <c r="B137" s="65"/>
      <c r="C137" s="66"/>
      <c r="D137" s="67"/>
      <c r="E137" s="68"/>
      <c r="F137" s="86"/>
      <c r="G137" s="87"/>
      <c r="H137" s="87"/>
      <c r="I137" s="87"/>
      <c r="J137" s="87"/>
      <c r="K137" s="87"/>
      <c r="L137" s="87"/>
      <c r="M137" s="36" t="str">
        <f t="shared" si="7"/>
        <v/>
      </c>
      <c r="N137" s="14" t="str">
        <f t="shared" si="8"/>
        <v/>
      </c>
      <c r="O137" s="15" t="str">
        <f t="shared" si="9"/>
        <v/>
      </c>
      <c r="P137" s="16" t="str">
        <f t="shared" si="10"/>
        <v/>
      </c>
    </row>
    <row r="138" spans="2:16" x14ac:dyDescent="0.5">
      <c r="B138" s="65"/>
      <c r="C138" s="66"/>
      <c r="D138" s="67"/>
      <c r="E138" s="68"/>
      <c r="F138" s="86"/>
      <c r="G138" s="87"/>
      <c r="H138" s="87"/>
      <c r="I138" s="87"/>
      <c r="J138" s="87"/>
      <c r="K138" s="87"/>
      <c r="L138" s="87"/>
      <c r="M138" s="36" t="str">
        <f t="shared" si="7"/>
        <v/>
      </c>
      <c r="N138" s="14" t="str">
        <f t="shared" si="8"/>
        <v/>
      </c>
      <c r="O138" s="15" t="str">
        <f t="shared" si="9"/>
        <v/>
      </c>
      <c r="P138" s="16" t="str">
        <f t="shared" si="10"/>
        <v/>
      </c>
    </row>
    <row r="139" spans="2:16" x14ac:dyDescent="0.5">
      <c r="B139" s="65"/>
      <c r="C139" s="66"/>
      <c r="D139" s="67"/>
      <c r="E139" s="68"/>
      <c r="F139" s="86"/>
      <c r="G139" s="87"/>
      <c r="H139" s="87"/>
      <c r="I139" s="87"/>
      <c r="J139" s="87"/>
      <c r="K139" s="87"/>
      <c r="L139" s="87"/>
      <c r="M139" s="36" t="str">
        <f t="shared" ref="M139:M145" si="11">IF(COUNTBLANK($C$4:$C$5)+COUNTBLANK($B139) &gt; 0,"",$C$5+($B139-$C$4)/7)</f>
        <v/>
      </c>
      <c r="N139" s="14" t="str">
        <f t="shared" si="8"/>
        <v/>
      </c>
      <c r="O139" s="15" t="str">
        <f t="shared" si="9"/>
        <v/>
      </c>
      <c r="P139" s="16" t="str">
        <f t="shared" si="10"/>
        <v/>
      </c>
    </row>
    <row r="140" spans="2:16" x14ac:dyDescent="0.5">
      <c r="B140" s="65"/>
      <c r="C140" s="66"/>
      <c r="D140" s="67"/>
      <c r="E140" s="68"/>
      <c r="F140" s="86"/>
      <c r="G140" s="87"/>
      <c r="H140" s="87"/>
      <c r="I140" s="87"/>
      <c r="J140" s="87"/>
      <c r="K140" s="87"/>
      <c r="L140" s="87"/>
      <c r="M140" s="36" t="str">
        <f t="shared" si="11"/>
        <v/>
      </c>
      <c r="N140" s="14" t="str">
        <f t="shared" si="8"/>
        <v/>
      </c>
      <c r="O140" s="15" t="str">
        <f t="shared" si="9"/>
        <v/>
      </c>
      <c r="P140" s="16" t="str">
        <f t="shared" si="10"/>
        <v/>
      </c>
    </row>
    <row r="141" spans="2:16" x14ac:dyDescent="0.5">
      <c r="B141" s="65"/>
      <c r="C141" s="66"/>
      <c r="D141" s="67"/>
      <c r="E141" s="68"/>
      <c r="F141" s="86"/>
      <c r="G141" s="87"/>
      <c r="H141" s="87"/>
      <c r="I141" s="87"/>
      <c r="J141" s="87"/>
      <c r="K141" s="87"/>
      <c r="L141" s="87"/>
      <c r="M141" s="36" t="str">
        <f t="shared" si="11"/>
        <v/>
      </c>
      <c r="N141" s="14" t="str">
        <f t="shared" si="8"/>
        <v/>
      </c>
      <c r="O141" s="15" t="str">
        <f t="shared" si="9"/>
        <v/>
      </c>
      <c r="P141" s="16" t="str">
        <f t="shared" si="10"/>
        <v/>
      </c>
    </row>
    <row r="142" spans="2:16" x14ac:dyDescent="0.5">
      <c r="B142" s="65"/>
      <c r="C142" s="66"/>
      <c r="D142" s="67"/>
      <c r="E142" s="68"/>
      <c r="F142" s="86"/>
      <c r="G142" s="87"/>
      <c r="H142" s="87"/>
      <c r="I142" s="87"/>
      <c r="J142" s="87"/>
      <c r="K142" s="87"/>
      <c r="L142" s="87"/>
      <c r="M142" s="36" t="str">
        <f t="shared" si="11"/>
        <v/>
      </c>
      <c r="N142" s="14" t="str">
        <f t="shared" si="8"/>
        <v/>
      </c>
      <c r="O142" s="15" t="str">
        <f t="shared" si="9"/>
        <v/>
      </c>
      <c r="P142" s="16" t="str">
        <f t="shared" si="10"/>
        <v/>
      </c>
    </row>
    <row r="143" spans="2:16" x14ac:dyDescent="0.5">
      <c r="B143" s="65"/>
      <c r="C143" s="66"/>
      <c r="D143" s="67"/>
      <c r="E143" s="68"/>
      <c r="F143" s="86"/>
      <c r="G143" s="87"/>
      <c r="H143" s="87"/>
      <c r="I143" s="87"/>
      <c r="J143" s="87"/>
      <c r="K143" s="87"/>
      <c r="L143" s="87"/>
      <c r="M143" s="36" t="str">
        <f t="shared" si="11"/>
        <v/>
      </c>
      <c r="N143" s="14" t="str">
        <f t="shared" ref="N143:N145" si="12">IF(ISBLANK(C143),"",C143)</f>
        <v/>
      </c>
      <c r="O143" s="15" t="str">
        <f t="shared" ref="O143:O145" si="13">IF(ISBLANK(D143),"",D143)</f>
        <v/>
      </c>
      <c r="P143" s="16" t="str">
        <f t="shared" ref="P143:P145" si="14">IF(ISBLANK(E143),"",E143)</f>
        <v/>
      </c>
    </row>
    <row r="144" spans="2:16" ht="16.149999999999999" thickBot="1" x14ac:dyDescent="0.55000000000000004">
      <c r="B144" s="65"/>
      <c r="C144" s="66"/>
      <c r="D144" s="67"/>
      <c r="E144" s="68"/>
      <c r="F144" s="88"/>
      <c r="G144" s="89"/>
      <c r="H144" s="89"/>
      <c r="I144" s="89"/>
      <c r="J144" s="89"/>
      <c r="K144" s="89"/>
      <c r="L144" s="89"/>
      <c r="M144" s="36" t="str">
        <f t="shared" si="11"/>
        <v/>
      </c>
      <c r="N144" s="14" t="str">
        <f t="shared" si="12"/>
        <v/>
      </c>
      <c r="O144" s="15" t="str">
        <f t="shared" si="13"/>
        <v/>
      </c>
      <c r="P144" s="16" t="str">
        <f t="shared" si="14"/>
        <v/>
      </c>
    </row>
    <row r="145" spans="1:16" ht="16.149999999999999" thickBot="1" x14ac:dyDescent="0.55000000000000004">
      <c r="B145" s="72"/>
      <c r="C145" s="73"/>
      <c r="D145" s="74"/>
      <c r="E145" s="75"/>
      <c r="F145" s="7"/>
      <c r="G145" s="4"/>
      <c r="M145" s="36" t="str">
        <f t="shared" si="11"/>
        <v/>
      </c>
      <c r="N145" s="14" t="str">
        <f t="shared" si="12"/>
        <v/>
      </c>
      <c r="O145" s="15" t="str">
        <f t="shared" si="13"/>
        <v/>
      </c>
      <c r="P145" s="16" t="str">
        <f t="shared" si="14"/>
        <v/>
      </c>
    </row>
    <row r="146" spans="1:16" ht="16.149999999999999" thickBot="1" x14ac:dyDescent="0.55000000000000004">
      <c r="A146" s="22"/>
      <c r="B146"/>
      <c r="C146"/>
      <c r="D146" s="5" t="s">
        <v>6</v>
      </c>
      <c r="E146" s="6"/>
    </row>
    <row r="147" spans="1:16" ht="16.5" thickTop="1" thickBot="1" x14ac:dyDescent="0.55000000000000004">
      <c r="B147"/>
      <c r="C147"/>
      <c r="D147"/>
      <c r="E147"/>
      <c r="F147" s="17"/>
    </row>
    <row r="148" spans="1:16" ht="16.5" thickTop="1" thickBot="1" x14ac:dyDescent="0.55000000000000004">
      <c r="B148" s="23" t="s">
        <v>7</v>
      </c>
      <c r="C148" s="24"/>
      <c r="D148"/>
      <c r="E148" s="8" t="s">
        <v>8</v>
      </c>
      <c r="F148" s="21">
        <f>0.393700787*F147</f>
        <v>0</v>
      </c>
    </row>
    <row r="149" spans="1:16" ht="16.5" thickTop="1" thickBot="1" x14ac:dyDescent="0.55000000000000004">
      <c r="B149" s="25" t="s">
        <v>8</v>
      </c>
      <c r="C149" s="26">
        <f>2.54*C148</f>
        <v>0</v>
      </c>
      <c r="D149"/>
      <c r="E149" s="9" t="s">
        <v>7</v>
      </c>
    </row>
    <row r="150" spans="1:16" ht="16.5" thickTop="1" thickBot="1" x14ac:dyDescent="0.55000000000000004">
      <c r="B150"/>
      <c r="C150"/>
      <c r="D150"/>
      <c r="E150" s="10"/>
      <c r="F150" s="18"/>
    </row>
    <row r="151" spans="1:16" ht="16.149999999999999" thickTop="1" x14ac:dyDescent="0.5">
      <c r="B151" s="27" t="s">
        <v>9</v>
      </c>
      <c r="C151" s="28"/>
      <c r="D151"/>
      <c r="E151" s="8" t="s">
        <v>10</v>
      </c>
      <c r="F151" s="19">
        <f>INT((0.0352739619*F150)/16)</f>
        <v>0</v>
      </c>
    </row>
    <row r="152" spans="1:16" ht="16.149999999999999" thickBot="1" x14ac:dyDescent="0.55000000000000004">
      <c r="B152" s="29" t="s">
        <v>11</v>
      </c>
      <c r="C152" s="30"/>
      <c r="D152"/>
      <c r="E152" s="11" t="s">
        <v>9</v>
      </c>
      <c r="F152" s="20">
        <f>(0.0352739619*F150)-(16*F151)</f>
        <v>0</v>
      </c>
    </row>
    <row r="153" spans="1:16" ht="16.5" thickTop="1" thickBot="1" x14ac:dyDescent="0.55000000000000004">
      <c r="B153" s="25" t="s">
        <v>10</v>
      </c>
      <c r="C153" s="31">
        <f>(C151*453.59237)+(C152*28.3495231)</f>
        <v>0</v>
      </c>
      <c r="D153"/>
      <c r="E153" s="9" t="s">
        <v>11</v>
      </c>
    </row>
    <row r="154" spans="1:16" x14ac:dyDescent="0.5">
      <c r="B154"/>
      <c r="C154"/>
      <c r="D154"/>
      <c r="E154"/>
    </row>
    <row r="155" spans="1:16" x14ac:dyDescent="0.5">
      <c r="B155"/>
      <c r="C155"/>
      <c r="D155"/>
      <c r="E155"/>
    </row>
  </sheetData>
  <mergeCells count="147">
    <mergeCell ref="B1:E1"/>
    <mergeCell ref="F2:L2"/>
    <mergeCell ref="F3:L3"/>
    <mergeCell ref="F4:L4"/>
    <mergeCell ref="C2:E2"/>
    <mergeCell ref="F15:L15"/>
    <mergeCell ref="F14:L14"/>
    <mergeCell ref="F13:L13"/>
    <mergeCell ref="F12:L12"/>
    <mergeCell ref="F11:L11"/>
    <mergeCell ref="N2:P2"/>
    <mergeCell ref="F5:L5"/>
    <mergeCell ref="F6:L6"/>
    <mergeCell ref="F7:L7"/>
    <mergeCell ref="F9:L9"/>
    <mergeCell ref="F10:L10"/>
    <mergeCell ref="F19:L19"/>
    <mergeCell ref="F20:L20"/>
    <mergeCell ref="F21:L21"/>
    <mergeCell ref="N4:O4"/>
    <mergeCell ref="F22:L22"/>
    <mergeCell ref="F23:L23"/>
    <mergeCell ref="F24:L24"/>
    <mergeCell ref="F18:L18"/>
    <mergeCell ref="F17:L17"/>
    <mergeCell ref="F16:L16"/>
    <mergeCell ref="F31:L31"/>
    <mergeCell ref="F32:L32"/>
    <mergeCell ref="F33:L33"/>
    <mergeCell ref="F34:L34"/>
    <mergeCell ref="F35:L35"/>
    <mergeCell ref="F36:L36"/>
    <mergeCell ref="F25:L25"/>
    <mergeCell ref="F26:L26"/>
    <mergeCell ref="F27:L27"/>
    <mergeCell ref="F28:L28"/>
    <mergeCell ref="F29:L29"/>
    <mergeCell ref="F30:L30"/>
    <mergeCell ref="F43:L43"/>
    <mergeCell ref="F44:L44"/>
    <mergeCell ref="F45:L45"/>
    <mergeCell ref="F46:L46"/>
    <mergeCell ref="F47:L47"/>
    <mergeCell ref="F48:L48"/>
    <mergeCell ref="F37:L37"/>
    <mergeCell ref="F38:L38"/>
    <mergeCell ref="F39:L39"/>
    <mergeCell ref="F40:L40"/>
    <mergeCell ref="F41:L41"/>
    <mergeCell ref="F42:L42"/>
    <mergeCell ref="F55:L55"/>
    <mergeCell ref="F56:L56"/>
    <mergeCell ref="F57:L57"/>
    <mergeCell ref="F58:L58"/>
    <mergeCell ref="F59:L59"/>
    <mergeCell ref="F60:L60"/>
    <mergeCell ref="F49:L49"/>
    <mergeCell ref="F50:L50"/>
    <mergeCell ref="F51:L51"/>
    <mergeCell ref="F52:L52"/>
    <mergeCell ref="F53:L53"/>
    <mergeCell ref="F54:L54"/>
    <mergeCell ref="F67:L67"/>
    <mergeCell ref="F68:L68"/>
    <mergeCell ref="F69:L69"/>
    <mergeCell ref="F70:L70"/>
    <mergeCell ref="F71:L71"/>
    <mergeCell ref="F72:L72"/>
    <mergeCell ref="F61:L61"/>
    <mergeCell ref="F62:L62"/>
    <mergeCell ref="F63:L63"/>
    <mergeCell ref="F64:L64"/>
    <mergeCell ref="F65:L65"/>
    <mergeCell ref="F66:L66"/>
    <mergeCell ref="F79:L79"/>
    <mergeCell ref="F80:L80"/>
    <mergeCell ref="F81:L81"/>
    <mergeCell ref="F82:L82"/>
    <mergeCell ref="F83:L83"/>
    <mergeCell ref="F84:L84"/>
    <mergeCell ref="F73:L73"/>
    <mergeCell ref="F74:L74"/>
    <mergeCell ref="F75:L75"/>
    <mergeCell ref="F76:L76"/>
    <mergeCell ref="F77:L77"/>
    <mergeCell ref="F78:L78"/>
    <mergeCell ref="F91:L91"/>
    <mergeCell ref="F92:L92"/>
    <mergeCell ref="F93:L93"/>
    <mergeCell ref="F94:L94"/>
    <mergeCell ref="F95:L95"/>
    <mergeCell ref="F96:L96"/>
    <mergeCell ref="F85:L85"/>
    <mergeCell ref="F86:L86"/>
    <mergeCell ref="F87:L87"/>
    <mergeCell ref="F88:L88"/>
    <mergeCell ref="F89:L89"/>
    <mergeCell ref="F90:L90"/>
    <mergeCell ref="F114:L114"/>
    <mergeCell ref="F103:L103"/>
    <mergeCell ref="F104:L104"/>
    <mergeCell ref="F105:L105"/>
    <mergeCell ref="F106:L106"/>
    <mergeCell ref="F107:L107"/>
    <mergeCell ref="F108:L108"/>
    <mergeCell ref="F97:L97"/>
    <mergeCell ref="F98:L98"/>
    <mergeCell ref="F99:L99"/>
    <mergeCell ref="F100:L100"/>
    <mergeCell ref="F101:L101"/>
    <mergeCell ref="F102:L102"/>
    <mergeCell ref="F139:L139"/>
    <mergeCell ref="F140:L140"/>
    <mergeCell ref="F141:L141"/>
    <mergeCell ref="F142:L142"/>
    <mergeCell ref="F143:L143"/>
    <mergeCell ref="F144:L144"/>
    <mergeCell ref="F133:L133"/>
    <mergeCell ref="F134:L134"/>
    <mergeCell ref="F135:L135"/>
    <mergeCell ref="F136:L136"/>
    <mergeCell ref="F137:L137"/>
    <mergeCell ref="F138:L138"/>
    <mergeCell ref="M1:P1"/>
    <mergeCell ref="F127:L127"/>
    <mergeCell ref="F128:L128"/>
    <mergeCell ref="F129:L129"/>
    <mergeCell ref="F130:L130"/>
    <mergeCell ref="F131:L131"/>
    <mergeCell ref="F132:L132"/>
    <mergeCell ref="F121:L121"/>
    <mergeCell ref="F122:L122"/>
    <mergeCell ref="F123:L123"/>
    <mergeCell ref="F124:L124"/>
    <mergeCell ref="F125:L125"/>
    <mergeCell ref="F126:L126"/>
    <mergeCell ref="F115:L115"/>
    <mergeCell ref="F116:L116"/>
    <mergeCell ref="F117:L117"/>
    <mergeCell ref="F118:L118"/>
    <mergeCell ref="F119:L119"/>
    <mergeCell ref="F120:L120"/>
    <mergeCell ref="F109:L109"/>
    <mergeCell ref="F110:L110"/>
    <mergeCell ref="F111:L111"/>
    <mergeCell ref="F112:L112"/>
    <mergeCell ref="F113:L113"/>
  </mergeCells>
  <dataValidations count="2">
    <dataValidation type="list" allowBlank="1" showInputMessage="1" showErrorMessage="1" sqref="C6" xr:uid="{AAEFEF4C-0DB0-C741-86F6-888AB7E1CB95}">
      <formula1>"M,F"</formula1>
    </dataValidation>
    <dataValidation type="list" allowBlank="1" showInputMessage="1" showErrorMessage="1" sqref="C8" xr:uid="{599428E4-B704-4D67-A99E-D841DC880357}">
      <formula1>"Growth , BirthSize"</formula1>
    </dataValidation>
  </dataValidations>
  <hyperlinks>
    <hyperlink ref="Q2" r:id="rId1" display="Fenton 2025 Plotting URL" xr:uid="{27733FF4-AF85-41DA-B124-3A9B6DF60EE9}"/>
  </hyperlinks>
  <pageMargins left="0.75" right="0.75" top="1" bottom="1" header="0.5" footer="0.5"/>
  <pageSetup orientation="portrait" horizontalDpi="4294967292" verticalDpi="4294967292"/>
  <headerFooter alignWithMargins="0"/>
  <ignoredErrors>
    <ignoredError sqref="C3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9850E5-920B-47B2-A444-168ADD92EEC9}">
          <x14:formula1>
            <xm:f>'Supported Languages'!$A$2:$A$11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C866-FA20-4A57-AA75-3F6681264783}">
  <dimension ref="A1:A11"/>
  <sheetViews>
    <sheetView workbookViewId="0">
      <selection activeCell="A12" sqref="A12"/>
    </sheetView>
  </sheetViews>
  <sheetFormatPr defaultRowHeight="15.75" x14ac:dyDescent="0.5"/>
  <sheetData>
    <row r="1" spans="1:1" x14ac:dyDescent="0.5">
      <c r="A1" t="s">
        <v>31</v>
      </c>
    </row>
    <row r="2" spans="1:1" x14ac:dyDescent="0.5">
      <c r="A2" s="43" t="s">
        <v>21</v>
      </c>
    </row>
    <row r="3" spans="1:1" x14ac:dyDescent="0.5">
      <c r="A3" s="43" t="s">
        <v>22</v>
      </c>
    </row>
    <row r="4" spans="1:1" x14ac:dyDescent="0.5">
      <c r="A4" s="43" t="s">
        <v>23</v>
      </c>
    </row>
    <row r="5" spans="1:1" x14ac:dyDescent="0.5">
      <c r="A5" s="43" t="s">
        <v>24</v>
      </c>
    </row>
    <row r="6" spans="1:1" x14ac:dyDescent="0.5">
      <c r="A6" s="43" t="s">
        <v>25</v>
      </c>
    </row>
    <row r="7" spans="1:1" x14ac:dyDescent="0.5">
      <c r="A7" s="43" t="s">
        <v>26</v>
      </c>
    </row>
    <row r="8" spans="1:1" x14ac:dyDescent="0.5">
      <c r="A8" s="43" t="s">
        <v>27</v>
      </c>
    </row>
    <row r="9" spans="1:1" x14ac:dyDescent="0.5">
      <c r="A9" s="43" t="s">
        <v>28</v>
      </c>
    </row>
    <row r="10" spans="1:1" x14ac:dyDescent="0.5">
      <c r="A10" s="43" t="s">
        <v>29</v>
      </c>
    </row>
    <row r="11" spans="1:1" x14ac:dyDescent="0.5">
      <c r="A11" s="4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collection sheet</vt:lpstr>
      <vt:lpstr>Supported Languages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C</dc:creator>
  <cp:lastModifiedBy>Patrick Fenton</cp:lastModifiedBy>
  <dcterms:created xsi:type="dcterms:W3CDTF">2011-12-09T20:45:14Z</dcterms:created>
  <dcterms:modified xsi:type="dcterms:W3CDTF">2026-03-06T02:24:49Z</dcterms:modified>
</cp:coreProperties>
</file>